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kha\source\repos\importOVA\mapper\docs\converted\76-d_1\"/>
    </mc:Choice>
  </mc:AlternateContent>
  <xr:revisionPtr revIDLastSave="0" documentId="8_{37113EB5-E061-4DE3-9ACB-0726EDD639DC}" xr6:coauthVersionLast="47" xr6:coauthVersionMax="47" xr10:uidLastSave="{00000000-0000-0000-0000-000000000000}"/>
  <bookViews>
    <workbookView minimized="1" xWindow="-27000" yWindow="1125" windowWidth="18900" windowHeight="10965" tabRatio="816"/>
  </bookViews>
  <sheets>
    <sheet name="таблиця 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  <c r="B10" i="1"/>
  <c r="B11" i="1"/>
  <c r="B12" i="1"/>
  <c r="B13" i="1"/>
  <c r="B14" i="1"/>
  <c r="B15" i="1"/>
  <c r="B16" i="1"/>
  <c r="B17" i="1"/>
  <c r="W17" i="1" s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7" i="1" s="1"/>
  <c r="B32" i="1"/>
  <c r="B33" i="1"/>
  <c r="B34" i="1"/>
  <c r="B8" i="1"/>
  <c r="C7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W8" i="1"/>
  <c r="W9" i="1"/>
  <c r="W10" i="1"/>
  <c r="W11" i="1"/>
  <c r="W12" i="1"/>
  <c r="W13" i="1"/>
  <c r="W14" i="1"/>
  <c r="W16" i="1"/>
  <c r="V8" i="1"/>
  <c r="V9" i="1"/>
  <c r="V18" i="1" s="1"/>
  <c r="V10" i="1"/>
  <c r="V11" i="1"/>
  <c r="V12" i="1"/>
  <c r="V13" i="1"/>
  <c r="V14" i="1"/>
  <c r="V15" i="1"/>
  <c r="V16" i="1"/>
  <c r="U8" i="1"/>
  <c r="U9" i="1"/>
  <c r="U18" i="1" s="1"/>
  <c r="U10" i="1"/>
  <c r="U11" i="1"/>
  <c r="U12" i="1"/>
  <c r="U13" i="1"/>
  <c r="U14" i="1"/>
  <c r="U15" i="1"/>
  <c r="U16" i="1"/>
  <c r="U17" i="1"/>
  <c r="W18" i="1" l="1"/>
</calcChain>
</file>

<file path=xl/sharedStrings.xml><?xml version="1.0" encoding="utf-8"?>
<sst xmlns="http://schemas.openxmlformats.org/spreadsheetml/2006/main" count="50" uniqueCount="50">
  <si>
    <t>(07-24)</t>
  </si>
  <si>
    <t>добувна промисловість</t>
  </si>
  <si>
    <t>будівництво</t>
  </si>
  <si>
    <t>фінансова діяльність</t>
  </si>
  <si>
    <t>державне управління</t>
  </si>
  <si>
    <t>освiта</t>
  </si>
  <si>
    <t>Гадяцький</t>
  </si>
  <si>
    <t>Глобинський</t>
  </si>
  <si>
    <t>Гребінківський</t>
  </si>
  <si>
    <t>Диканський</t>
  </si>
  <si>
    <t>Зіньківський</t>
  </si>
  <si>
    <t>Карлівський</t>
  </si>
  <si>
    <t>Кобеляцький</t>
  </si>
  <si>
    <t>Козельщинський</t>
  </si>
  <si>
    <t>Котелевський</t>
  </si>
  <si>
    <t>Лохвицький</t>
  </si>
  <si>
    <t>Машівський</t>
  </si>
  <si>
    <t>Новосанжарський</t>
  </si>
  <si>
    <t>Оржицький</t>
  </si>
  <si>
    <t>Пирятинський</t>
  </si>
  <si>
    <t>Полтавський</t>
  </si>
  <si>
    <t>Решетилівський</t>
  </si>
  <si>
    <t>Семенівський</t>
  </si>
  <si>
    <t>Хорольський</t>
  </si>
  <si>
    <t>Чорнухинський</t>
  </si>
  <si>
    <t>Чутівський</t>
  </si>
  <si>
    <t>Шишацький</t>
  </si>
  <si>
    <t>м.Полтава</t>
  </si>
  <si>
    <t>м.Кременчук</t>
  </si>
  <si>
    <t>м.Лубни</t>
  </si>
  <si>
    <t>м.Миргород</t>
  </si>
  <si>
    <t>м.Комсомольськ</t>
  </si>
  <si>
    <t>Великобагачанський</t>
  </si>
  <si>
    <t>Назва районів та міст</t>
  </si>
  <si>
    <t>рибальство, рибництво</t>
  </si>
  <si>
    <t>переробна промисловість</t>
  </si>
  <si>
    <t>виробництво та розподілення електроенергії, газу та води</t>
  </si>
  <si>
    <t>торгівля, ремонт автомобілів, побутових виробів та предметів особистого вжитку</t>
  </si>
  <si>
    <t>діяльність готелів та ресторанів</t>
  </si>
  <si>
    <t>діяльність транспорту та зв'язку</t>
  </si>
  <si>
    <t xml:space="preserve">охорона здоров'я та надання соціальної допомоги </t>
  </si>
  <si>
    <t>надання комунальних та індивідуальних  послуг, діяльність у сфері культури та спорту</t>
  </si>
  <si>
    <t xml:space="preserve">діяльність екстериторіальних організацій </t>
  </si>
  <si>
    <t>операції з нерухомим майном, оренда, інжиніринг та надання послуг підприємцям</t>
  </si>
  <si>
    <t>Усього</t>
  </si>
  <si>
    <t>в тому числі за видами економічної діяльності</t>
  </si>
  <si>
    <r>
      <t>Всього</t>
    </r>
    <r>
      <rPr>
        <sz val="9"/>
        <rFont val="Times New Roman"/>
        <family val="1"/>
      </rPr>
      <t xml:space="preserve">  </t>
    </r>
  </si>
  <si>
    <t>сiльське господарство, мисливство, лісове господарство</t>
  </si>
  <si>
    <t>до розділу V</t>
  </si>
  <si>
    <t xml:space="preserve"> Прогноз територіально-галузевої структури працівників, вивільнених у зв'язку зі змінами  в організації виробництва і праці   на 2008 рік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</si>
</sst>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0.0"/>
  </numFmts>
  <fonts count="17">
    <font>
      <sz val="14"/>
      <name val="Times New Roman"/>
      <charset val="204"/>
    </font>
    <font>
      <sz val="10"/>
      <name val="Arial Cyr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i/>
      <sz val="9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b/>
      <sz val="14"/>
      <name val="Times New Roman"/>
      <family val="1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63"/>
      <name val="Times New Roman"/>
      <family val="1"/>
      <charset val="204"/>
    </font>
    <font>
      <i/>
      <sz val="11"/>
      <color indexed="63"/>
      <name val="Times New Roman"/>
      <family val="1"/>
      <charset val="204"/>
    </font>
    <font>
      <b/>
      <sz val="10"/>
      <name val="Times New Roman"/>
      <family val="1"/>
    </font>
    <font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1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80" fontId="7" fillId="0" borderId="0" xfId="0" applyNumberFormat="1" applyFont="1"/>
    <xf numFmtId="0" fontId="7" fillId="0" borderId="0" xfId="0" applyFont="1"/>
    <xf numFmtId="0" fontId="6" fillId="0" borderId="1" xfId="0" applyFont="1" applyBorder="1"/>
    <xf numFmtId="0" fontId="2" fillId="0" borderId="1" xfId="0" applyFont="1" applyBorder="1"/>
    <xf numFmtId="0" fontId="3" fillId="0" borderId="2" xfId="0" applyFont="1" applyBorder="1" applyAlignment="1">
      <alignment horizontal="center"/>
    </xf>
    <xf numFmtId="0" fontId="2" fillId="0" borderId="3" xfId="0" applyFont="1" applyBorder="1"/>
    <xf numFmtId="0" fontId="6" fillId="0" borderId="4" xfId="0" applyFont="1" applyBorder="1"/>
    <xf numFmtId="0" fontId="2" fillId="0" borderId="4" xfId="0" applyFont="1" applyBorder="1"/>
    <xf numFmtId="0" fontId="2" fillId="0" borderId="0" xfId="0" applyFont="1" applyAlignment="1">
      <alignment horizontal="center" vertical="center"/>
    </xf>
    <xf numFmtId="0" fontId="9" fillId="0" borderId="0" xfId="0" quotePrefix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6" fillId="0" borderId="3" xfId="0" applyFont="1" applyBorder="1"/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6" xfId="0" quotePrefix="1" applyFont="1" applyBorder="1" applyAlignment="1">
      <alignment horizontal="center" vertical="center" wrapText="1"/>
    </xf>
    <xf numFmtId="0" fontId="5" fillId="0" borderId="7" xfId="0" applyFont="1" applyBorder="1"/>
    <xf numFmtId="0" fontId="5" fillId="0" borderId="8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80" fontId="7" fillId="0" borderId="0" xfId="0" applyNumberFormat="1" applyFont="1" applyFill="1"/>
    <xf numFmtId="0" fontId="7" fillId="0" borderId="0" xfId="0" applyFont="1" applyFill="1"/>
    <xf numFmtId="0" fontId="2" fillId="0" borderId="3" xfId="0" applyFont="1" applyFill="1" applyBorder="1"/>
    <xf numFmtId="0" fontId="2" fillId="0" borderId="1" xfId="0" applyFont="1" applyFill="1" applyBorder="1"/>
    <xf numFmtId="0" fontId="2" fillId="0" borderId="4" xfId="0" applyFont="1" applyFill="1" applyBorder="1"/>
    <xf numFmtId="0" fontId="2" fillId="0" borderId="0" xfId="0" applyFont="1" applyFill="1"/>
    <xf numFmtId="0" fontId="11" fillId="0" borderId="11" xfId="0" applyFont="1" applyFill="1" applyBorder="1" applyAlignment="1">
      <alignment vertical="center" wrapText="1"/>
    </xf>
    <xf numFmtId="0" fontId="11" fillId="0" borderId="12" xfId="0" applyFont="1" applyFill="1" applyBorder="1" applyAlignment="1"/>
    <xf numFmtId="0" fontId="11" fillId="0" borderId="12" xfId="0" applyFont="1" applyFill="1" applyBorder="1"/>
    <xf numFmtId="0" fontId="12" fillId="0" borderId="13" xfId="1" applyFont="1" applyBorder="1" applyAlignment="1" applyProtection="1">
      <alignment horizontal="center" vertical="center"/>
      <protection locked="0"/>
    </xf>
    <xf numFmtId="0" fontId="13" fillId="2" borderId="13" xfId="1" applyFont="1" applyFill="1" applyBorder="1" applyAlignment="1" applyProtection="1">
      <alignment horizontal="center" vertical="center"/>
      <protection locked="0"/>
    </xf>
    <xf numFmtId="0" fontId="13" fillId="0" borderId="13" xfId="1" applyFont="1" applyBorder="1" applyAlignment="1" applyProtection="1">
      <alignment horizontal="center" vertical="center"/>
      <protection locked="0"/>
    </xf>
    <xf numFmtId="0" fontId="13" fillId="0" borderId="14" xfId="1" applyFont="1" applyBorder="1" applyAlignment="1" applyProtection="1">
      <alignment horizontal="center" vertical="center"/>
      <protection locked="0"/>
    </xf>
    <xf numFmtId="0" fontId="13" fillId="2" borderId="1" xfId="1" applyFont="1" applyFill="1" applyBorder="1" applyAlignment="1" applyProtection="1">
      <alignment horizontal="center" vertical="center"/>
      <protection locked="0"/>
    </xf>
    <xf numFmtId="0" fontId="13" fillId="0" borderId="1" xfId="1" applyFont="1" applyBorder="1" applyAlignment="1" applyProtection="1">
      <alignment horizontal="center" vertical="center"/>
      <protection locked="0"/>
    </xf>
    <xf numFmtId="0" fontId="13" fillId="0" borderId="8" xfId="1" applyFont="1" applyBorder="1" applyAlignment="1" applyProtection="1">
      <alignment horizontal="center" vertical="center"/>
      <protection locked="0"/>
    </xf>
    <xf numFmtId="0" fontId="13" fillId="0" borderId="1" xfId="1" applyFont="1" applyFill="1" applyBorder="1" applyAlignment="1" applyProtection="1">
      <alignment horizontal="center" vertical="center"/>
      <protection locked="0"/>
    </xf>
    <xf numFmtId="0" fontId="13" fillId="0" borderId="8" xfId="1" applyFont="1" applyFill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1" fillId="0" borderId="11" xfId="0" applyFont="1" applyFill="1" applyBorder="1" applyAlignment="1"/>
    <xf numFmtId="0" fontId="7" fillId="0" borderId="13" xfId="0" applyFont="1" applyBorder="1"/>
    <xf numFmtId="0" fontId="15" fillId="0" borderId="1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5" fillId="0" borderId="16" xfId="0" applyFont="1" applyBorder="1"/>
    <xf numFmtId="0" fontId="8" fillId="0" borderId="17" xfId="0" applyFont="1" applyBorder="1" applyAlignment="1">
      <alignment horizontal="center" vertical="center" wrapText="1"/>
    </xf>
    <xf numFmtId="180" fontId="7" fillId="0" borderId="18" xfId="0" applyNumberFormat="1" applyFont="1" applyBorder="1"/>
    <xf numFmtId="0" fontId="13" fillId="0" borderId="19" xfId="1" applyFont="1" applyBorder="1" applyAlignment="1" applyProtection="1">
      <alignment horizontal="center" vertical="center"/>
      <protection locked="0"/>
    </xf>
    <xf numFmtId="0" fontId="7" fillId="0" borderId="20" xfId="0" applyFont="1" applyBorder="1"/>
    <xf numFmtId="0" fontId="5" fillId="0" borderId="0" xfId="0" applyFont="1" applyBorder="1"/>
    <xf numFmtId="0" fontId="7" fillId="0" borderId="0" xfId="0" applyFont="1" applyBorder="1"/>
    <xf numFmtId="0" fontId="2" fillId="0" borderId="12" xfId="0" applyFont="1" applyFill="1" applyBorder="1" applyAlignment="1"/>
    <xf numFmtId="0" fontId="2" fillId="0" borderId="9" xfId="0" applyFont="1" applyFill="1" applyBorder="1"/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2" borderId="1" xfId="1" applyFont="1" applyFill="1" applyBorder="1" applyAlignment="1" applyProtection="1">
      <alignment horizontal="center" vertical="center"/>
      <protection locked="0"/>
    </xf>
    <xf numFmtId="0" fontId="7" fillId="0" borderId="1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12" fillId="0" borderId="6" xfId="1" applyFont="1" applyBorder="1" applyAlignment="1" applyProtection="1">
      <alignment horizontal="center" vertical="center"/>
      <protection locked="0"/>
    </xf>
    <xf numFmtId="0" fontId="2" fillId="0" borderId="0" xfId="0" applyFont="1" applyFill="1" applyAlignment="1">
      <alignment horizontal="center" vertical="center" textRotation="180"/>
    </xf>
    <xf numFmtId="0" fontId="16" fillId="0" borderId="0" xfId="0" applyFont="1" applyAlignment="1">
      <alignment horizontal="center"/>
    </xf>
    <xf numFmtId="0" fontId="10" fillId="0" borderId="2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</cellXfs>
  <cellStyles count="2">
    <cellStyle name="Normal" xfId="0" builtinId="0"/>
    <cellStyle name="Обычный_0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151"/>
  <sheetViews>
    <sheetView tabSelected="1" zoomScale="50" workbookViewId="0">
      <selection activeCell="A23" sqref="A23"/>
    </sheetView>
  </sheetViews>
  <sheetFormatPr defaultColWidth="7.44140625" defaultRowHeight="15.75"/>
  <cols>
    <col min="1" max="1" width="17.21875" style="1" customWidth="1"/>
    <col min="2" max="2" width="6.5546875" style="1" customWidth="1"/>
    <col min="3" max="3" width="6.21875" style="1" hidden="1" customWidth="1"/>
    <col min="4" max="4" width="4.44140625" style="1" hidden="1" customWidth="1"/>
    <col min="5" max="5" width="6.21875" style="1" customWidth="1"/>
    <col min="6" max="6" width="3.88671875" style="1" customWidth="1"/>
    <col min="7" max="7" width="4.33203125" style="1" customWidth="1"/>
    <col min="8" max="8" width="5.109375" style="1" customWidth="1"/>
    <col min="9" max="9" width="6.109375" style="1" customWidth="1"/>
    <col min="10" max="10" width="4.44140625" style="1" customWidth="1"/>
    <col min="11" max="11" width="6.33203125" style="1" customWidth="1"/>
    <col min="12" max="12" width="4.21875" style="1" customWidth="1"/>
    <col min="13" max="13" width="5" style="1" customWidth="1"/>
    <col min="14" max="14" width="4.77734375" style="1" customWidth="1"/>
    <col min="15" max="15" width="7.109375" style="1" bestFit="1" customWidth="1"/>
    <col min="16" max="16" width="4.21875" style="1" customWidth="1"/>
    <col min="17" max="17" width="3.88671875" style="1" customWidth="1"/>
    <col min="18" max="18" width="5.21875" style="1" customWidth="1"/>
    <col min="19" max="19" width="6.33203125" style="1" customWidth="1"/>
    <col min="20" max="20" width="4.88671875" style="1" customWidth="1"/>
    <col min="21" max="21" width="7.6640625" style="1" hidden="1" customWidth="1"/>
    <col min="22" max="22" width="0" style="1" hidden="1" customWidth="1"/>
    <col min="23" max="23" width="7.44140625" style="1" hidden="1" customWidth="1"/>
    <col min="24" max="24" width="4.33203125" style="1" customWidth="1"/>
    <col min="25" max="16384" width="7.44140625" style="1"/>
  </cols>
  <sheetData>
    <row r="1" spans="1:71" ht="18.75">
      <c r="R1" s="73" t="s">
        <v>48</v>
      </c>
      <c r="S1" s="73"/>
      <c r="T1" s="73"/>
    </row>
    <row r="2" spans="1:71" ht="60.75" customHeight="1">
      <c r="A2" s="78" t="s">
        <v>49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</row>
    <row r="3" spans="1:71" ht="12" customHeight="1" thickBo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</row>
    <row r="4" spans="1:71" s="2" customFormat="1" ht="14.25" customHeight="1">
      <c r="A4" s="74" t="s">
        <v>33</v>
      </c>
      <c r="B4" s="76" t="s">
        <v>46</v>
      </c>
      <c r="C4" s="22"/>
      <c r="D4" s="22"/>
      <c r="E4" s="79" t="s">
        <v>45</v>
      </c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80"/>
    </row>
    <row r="5" spans="1:71" s="3" customFormat="1" ht="126.75" customHeight="1">
      <c r="A5" s="75"/>
      <c r="B5" s="77"/>
      <c r="C5" s="19" t="s">
        <v>0</v>
      </c>
      <c r="D5" s="19"/>
      <c r="E5" s="20" t="s">
        <v>47</v>
      </c>
      <c r="F5" s="20" t="s">
        <v>34</v>
      </c>
      <c r="G5" s="20" t="s">
        <v>1</v>
      </c>
      <c r="H5" s="20" t="s">
        <v>35</v>
      </c>
      <c r="I5" s="20" t="s">
        <v>36</v>
      </c>
      <c r="J5" s="20" t="s">
        <v>2</v>
      </c>
      <c r="K5" s="20" t="s">
        <v>37</v>
      </c>
      <c r="L5" s="20" t="s">
        <v>38</v>
      </c>
      <c r="M5" s="20" t="s">
        <v>39</v>
      </c>
      <c r="N5" s="20" t="s">
        <v>3</v>
      </c>
      <c r="O5" s="20" t="s">
        <v>43</v>
      </c>
      <c r="P5" s="20" t="s">
        <v>4</v>
      </c>
      <c r="Q5" s="20" t="s">
        <v>5</v>
      </c>
      <c r="R5" s="20" t="s">
        <v>40</v>
      </c>
      <c r="S5" s="20" t="s">
        <v>41</v>
      </c>
      <c r="T5" s="23" t="s">
        <v>42</v>
      </c>
    </row>
    <row r="6" spans="1:71" s="3" customFormat="1" ht="12.75" customHeight="1" thickBot="1">
      <c r="A6" s="24">
        <v>1</v>
      </c>
      <c r="B6" s="18">
        <v>2</v>
      </c>
      <c r="C6" s="18"/>
      <c r="D6" s="18"/>
      <c r="E6" s="18">
        <v>3</v>
      </c>
      <c r="F6" s="18">
        <v>4</v>
      </c>
      <c r="G6" s="18">
        <v>5</v>
      </c>
      <c r="H6" s="18">
        <v>6</v>
      </c>
      <c r="I6" s="21">
        <v>7</v>
      </c>
      <c r="J6" s="18">
        <v>8</v>
      </c>
      <c r="K6" s="18">
        <v>9</v>
      </c>
      <c r="L6" s="18">
        <v>10</v>
      </c>
      <c r="M6" s="18">
        <v>11</v>
      </c>
      <c r="N6" s="18">
        <v>12</v>
      </c>
      <c r="O6" s="18">
        <v>13</v>
      </c>
      <c r="P6" s="18">
        <v>14</v>
      </c>
      <c r="Q6" s="18">
        <v>15</v>
      </c>
      <c r="R6" s="18">
        <v>16</v>
      </c>
      <c r="S6" s="18">
        <v>17</v>
      </c>
      <c r="T6" s="25">
        <v>18</v>
      </c>
    </row>
    <row r="7" spans="1:71" s="53" customFormat="1" ht="12.75" customHeight="1" thickBot="1">
      <c r="A7" s="51" t="s">
        <v>44</v>
      </c>
      <c r="B7" s="52">
        <f>B8+B9+B10+B11+B12+B13+B14+B15+B16+B17+B18+B19+B20+B21+B22+B23+B24+B25+B26+B27+B28+B29+B30+B31+B32+B33+B34</f>
        <v>4405</v>
      </c>
      <c r="C7" s="52">
        <f t="shared" ref="C7:T7" si="0">C8+C9+C10+C11+C12+C13+C14+C15+C16+C17+C18+C19+C20+C21+C22+C23+C24+C25+C26+C27+C28+C29+C30+C31+C32+C33+C34</f>
        <v>0</v>
      </c>
      <c r="D7" s="52">
        <f t="shared" si="0"/>
        <v>0</v>
      </c>
      <c r="E7" s="52">
        <f t="shared" si="0"/>
        <v>744</v>
      </c>
      <c r="F7" s="52">
        <f t="shared" si="0"/>
        <v>30</v>
      </c>
      <c r="G7" s="52">
        <f t="shared" si="0"/>
        <v>475</v>
      </c>
      <c r="H7" s="52">
        <f t="shared" si="0"/>
        <v>1075</v>
      </c>
      <c r="I7" s="52">
        <f t="shared" si="0"/>
        <v>98</v>
      </c>
      <c r="J7" s="52">
        <f t="shared" si="0"/>
        <v>260</v>
      </c>
      <c r="K7" s="52">
        <f t="shared" si="0"/>
        <v>228</v>
      </c>
      <c r="L7" s="52">
        <f t="shared" si="0"/>
        <v>14</v>
      </c>
      <c r="M7" s="52">
        <f t="shared" si="0"/>
        <v>218</v>
      </c>
      <c r="N7" s="52">
        <f t="shared" si="0"/>
        <v>35</v>
      </c>
      <c r="O7" s="52">
        <f t="shared" si="0"/>
        <v>148</v>
      </c>
      <c r="P7" s="52">
        <f t="shared" si="0"/>
        <v>287</v>
      </c>
      <c r="Q7" s="52">
        <f t="shared" si="0"/>
        <v>376</v>
      </c>
      <c r="R7" s="52">
        <f t="shared" si="0"/>
        <v>288</v>
      </c>
      <c r="S7" s="52">
        <f t="shared" si="0"/>
        <v>129</v>
      </c>
      <c r="T7" s="54">
        <f t="shared" si="0"/>
        <v>0</v>
      </c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</row>
    <row r="8" spans="1:71" s="50" customFormat="1" ht="12" customHeight="1">
      <c r="A8" s="32" t="s">
        <v>32</v>
      </c>
      <c r="B8" s="35">
        <f>E8+F8+G8+H8+I8+J8+K8+L8+M8+N8+O8+P8+Q8+R8+S8+T8</f>
        <v>50</v>
      </c>
      <c r="C8" s="36"/>
      <c r="D8" s="36"/>
      <c r="E8" s="37">
        <v>3</v>
      </c>
      <c r="F8" s="37">
        <v>0</v>
      </c>
      <c r="G8" s="37">
        <v>0</v>
      </c>
      <c r="H8" s="37">
        <v>0</v>
      </c>
      <c r="I8" s="37">
        <v>0</v>
      </c>
      <c r="J8" s="37">
        <v>0</v>
      </c>
      <c r="K8" s="37">
        <v>0</v>
      </c>
      <c r="L8" s="37">
        <v>0</v>
      </c>
      <c r="M8" s="37">
        <v>0</v>
      </c>
      <c r="N8" s="37">
        <v>0</v>
      </c>
      <c r="O8" s="37">
        <v>0</v>
      </c>
      <c r="P8" s="37">
        <v>40</v>
      </c>
      <c r="Q8" s="37">
        <v>7</v>
      </c>
      <c r="R8" s="37">
        <v>0</v>
      </c>
      <c r="S8" s="37">
        <v>0</v>
      </c>
      <c r="T8" s="56">
        <v>0</v>
      </c>
      <c r="U8" s="55">
        <f t="shared" ref="U8:U17" si="1">ROUND(B8/1000,1)</f>
        <v>0.1</v>
      </c>
      <c r="V8" s="50">
        <f t="shared" ref="V8:V16" si="2">ROUND(B8/1000,1)</f>
        <v>0.1</v>
      </c>
      <c r="W8" s="57">
        <f t="shared" ref="W8:W17" si="3">ROUND(B8/1000,1)</f>
        <v>0.1</v>
      </c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</row>
    <row r="9" spans="1:71" s="6" customFormat="1" ht="14.25" customHeight="1">
      <c r="A9" s="49" t="s">
        <v>6</v>
      </c>
      <c r="B9" s="35">
        <f t="shared" ref="B9:B34" si="4">E9+F9+G9+H9+I9+J9+K9+L9+M9+N9+O9+P9+Q9+R9+S9+T9</f>
        <v>150</v>
      </c>
      <c r="C9" s="36"/>
      <c r="D9" s="36"/>
      <c r="E9" s="37">
        <v>29</v>
      </c>
      <c r="F9" s="37">
        <v>0</v>
      </c>
      <c r="G9" s="37">
        <v>30</v>
      </c>
      <c r="H9" s="37">
        <v>22</v>
      </c>
      <c r="I9" s="37">
        <v>0</v>
      </c>
      <c r="J9" s="37">
        <v>25</v>
      </c>
      <c r="K9" s="37">
        <v>0</v>
      </c>
      <c r="L9" s="37">
        <v>0</v>
      </c>
      <c r="M9" s="37">
        <v>18</v>
      </c>
      <c r="N9" s="37">
        <v>0</v>
      </c>
      <c r="O9" s="37">
        <v>0</v>
      </c>
      <c r="P9" s="37">
        <v>0</v>
      </c>
      <c r="Q9" s="37">
        <v>20</v>
      </c>
      <c r="R9" s="37">
        <v>6</v>
      </c>
      <c r="S9" s="37">
        <v>0</v>
      </c>
      <c r="T9" s="38">
        <v>0</v>
      </c>
      <c r="U9" s="5">
        <f t="shared" si="1"/>
        <v>0.2</v>
      </c>
      <c r="V9" s="6">
        <f t="shared" si="2"/>
        <v>0.2</v>
      </c>
      <c r="W9" s="6">
        <f t="shared" si="3"/>
        <v>0.2</v>
      </c>
    </row>
    <row r="10" spans="1:71" s="6" customFormat="1" ht="14.25" customHeight="1">
      <c r="A10" s="33" t="s">
        <v>7</v>
      </c>
      <c r="B10" s="35">
        <f t="shared" si="4"/>
        <v>150</v>
      </c>
      <c r="C10" s="39"/>
      <c r="D10" s="39"/>
      <c r="E10" s="40">
        <v>74</v>
      </c>
      <c r="F10" s="40">
        <v>25</v>
      </c>
      <c r="G10" s="40">
        <v>0</v>
      </c>
      <c r="H10" s="40">
        <v>15</v>
      </c>
      <c r="I10" s="40">
        <v>5</v>
      </c>
      <c r="J10" s="40">
        <v>0</v>
      </c>
      <c r="K10" s="40">
        <v>11</v>
      </c>
      <c r="L10" s="40">
        <v>0</v>
      </c>
      <c r="M10" s="40">
        <v>0</v>
      </c>
      <c r="N10" s="40">
        <v>0</v>
      </c>
      <c r="O10" s="40">
        <v>0</v>
      </c>
      <c r="P10" s="40">
        <v>0</v>
      </c>
      <c r="Q10" s="40">
        <v>0</v>
      </c>
      <c r="R10" s="40">
        <v>15</v>
      </c>
      <c r="S10" s="40">
        <v>5</v>
      </c>
      <c r="T10" s="41">
        <v>0</v>
      </c>
      <c r="U10" s="5">
        <f t="shared" si="1"/>
        <v>0.2</v>
      </c>
      <c r="V10" s="6">
        <f t="shared" si="2"/>
        <v>0.2</v>
      </c>
      <c r="W10" s="6">
        <f t="shared" si="3"/>
        <v>0.2</v>
      </c>
    </row>
    <row r="11" spans="1:71" s="6" customFormat="1" ht="14.25" customHeight="1">
      <c r="A11" s="33" t="s">
        <v>8</v>
      </c>
      <c r="B11" s="35">
        <f t="shared" si="4"/>
        <v>86</v>
      </c>
      <c r="C11" s="39"/>
      <c r="D11" s="39"/>
      <c r="E11" s="40">
        <v>76</v>
      </c>
      <c r="F11" s="40">
        <v>0</v>
      </c>
      <c r="G11" s="40">
        <v>0</v>
      </c>
      <c r="H11" s="40">
        <v>2</v>
      </c>
      <c r="I11" s="40">
        <v>1</v>
      </c>
      <c r="J11" s="40">
        <v>0</v>
      </c>
      <c r="K11" s="40">
        <v>0</v>
      </c>
      <c r="L11" s="40">
        <v>0</v>
      </c>
      <c r="M11" s="40">
        <v>5</v>
      </c>
      <c r="N11" s="40">
        <v>0</v>
      </c>
      <c r="O11" s="40">
        <v>0</v>
      </c>
      <c r="P11" s="40">
        <v>0</v>
      </c>
      <c r="Q11" s="40">
        <v>2</v>
      </c>
      <c r="R11" s="40">
        <v>0</v>
      </c>
      <c r="S11" s="40">
        <v>0</v>
      </c>
      <c r="T11" s="41">
        <v>0</v>
      </c>
      <c r="U11" s="5">
        <f t="shared" si="1"/>
        <v>0.1</v>
      </c>
      <c r="V11" s="6">
        <f t="shared" si="2"/>
        <v>0.1</v>
      </c>
      <c r="W11" s="6">
        <f t="shared" si="3"/>
        <v>0.1</v>
      </c>
    </row>
    <row r="12" spans="1:71" s="27" customFormat="1" ht="14.25" customHeight="1">
      <c r="A12" s="33" t="s">
        <v>9</v>
      </c>
      <c r="B12" s="35">
        <f t="shared" si="4"/>
        <v>40</v>
      </c>
      <c r="C12" s="42"/>
      <c r="D12" s="42"/>
      <c r="E12" s="42">
        <v>8</v>
      </c>
      <c r="F12" s="42">
        <v>0</v>
      </c>
      <c r="G12" s="42">
        <v>0</v>
      </c>
      <c r="H12" s="42">
        <v>1</v>
      </c>
      <c r="I12" s="42">
        <v>1</v>
      </c>
      <c r="J12" s="42">
        <v>0</v>
      </c>
      <c r="K12" s="42">
        <v>2</v>
      </c>
      <c r="L12" s="42">
        <v>0</v>
      </c>
      <c r="M12" s="42">
        <v>8</v>
      </c>
      <c r="N12" s="42">
        <v>0</v>
      </c>
      <c r="O12" s="42">
        <v>0</v>
      </c>
      <c r="P12" s="42">
        <v>0</v>
      </c>
      <c r="Q12" s="42">
        <v>5</v>
      </c>
      <c r="R12" s="42">
        <v>1</v>
      </c>
      <c r="S12" s="42">
        <v>14</v>
      </c>
      <c r="T12" s="43">
        <v>0</v>
      </c>
      <c r="U12" s="26">
        <f t="shared" si="1"/>
        <v>0</v>
      </c>
      <c r="V12" s="27">
        <f t="shared" si="2"/>
        <v>0</v>
      </c>
      <c r="W12" s="27">
        <f t="shared" si="3"/>
        <v>0</v>
      </c>
    </row>
    <row r="13" spans="1:71" s="27" customFormat="1" ht="16.5" customHeight="1">
      <c r="A13" s="33" t="s">
        <v>10</v>
      </c>
      <c r="B13" s="35">
        <f t="shared" si="4"/>
        <v>45</v>
      </c>
      <c r="C13" s="42"/>
      <c r="D13" s="42"/>
      <c r="E13" s="42">
        <v>8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2">
        <v>37</v>
      </c>
      <c r="R13" s="42">
        <v>0</v>
      </c>
      <c r="S13" s="42">
        <v>0</v>
      </c>
      <c r="T13" s="43">
        <v>0</v>
      </c>
      <c r="U13" s="26">
        <f t="shared" si="1"/>
        <v>0</v>
      </c>
      <c r="V13" s="27">
        <f t="shared" si="2"/>
        <v>0</v>
      </c>
      <c r="W13" s="27">
        <f t="shared" si="3"/>
        <v>0</v>
      </c>
      <c r="X13" s="72">
        <v>19</v>
      </c>
    </row>
    <row r="14" spans="1:71" s="27" customFormat="1" ht="12.75" customHeight="1">
      <c r="A14" s="33" t="s">
        <v>11</v>
      </c>
      <c r="B14" s="35">
        <f t="shared" si="4"/>
        <v>45</v>
      </c>
      <c r="C14" s="42"/>
      <c r="D14" s="42"/>
      <c r="E14" s="42">
        <v>19</v>
      </c>
      <c r="F14" s="42">
        <v>0</v>
      </c>
      <c r="G14" s="42">
        <v>0</v>
      </c>
      <c r="H14" s="42">
        <v>16</v>
      </c>
      <c r="I14" s="42">
        <v>5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3</v>
      </c>
      <c r="Q14" s="42">
        <v>2</v>
      </c>
      <c r="R14" s="42">
        <v>0</v>
      </c>
      <c r="S14" s="42">
        <v>0</v>
      </c>
      <c r="T14" s="43">
        <v>0</v>
      </c>
      <c r="U14" s="26">
        <f t="shared" si="1"/>
        <v>0</v>
      </c>
      <c r="V14" s="27">
        <f t="shared" si="2"/>
        <v>0</v>
      </c>
      <c r="W14" s="27">
        <f t="shared" si="3"/>
        <v>0</v>
      </c>
      <c r="X14" s="31"/>
    </row>
    <row r="15" spans="1:71" s="6" customFormat="1" ht="12.75" customHeight="1">
      <c r="A15" s="33" t="s">
        <v>12</v>
      </c>
      <c r="B15" s="35">
        <f t="shared" si="4"/>
        <v>90</v>
      </c>
      <c r="C15" s="39"/>
      <c r="D15" s="39"/>
      <c r="E15" s="40">
        <v>64</v>
      </c>
      <c r="F15" s="40">
        <v>2</v>
      </c>
      <c r="G15" s="40">
        <v>0</v>
      </c>
      <c r="H15" s="40">
        <v>10</v>
      </c>
      <c r="I15" s="40">
        <v>0</v>
      </c>
      <c r="J15" s="40">
        <v>2</v>
      </c>
      <c r="K15" s="40">
        <v>0</v>
      </c>
      <c r="L15" s="40">
        <v>0</v>
      </c>
      <c r="M15" s="40">
        <v>9</v>
      </c>
      <c r="N15" s="40">
        <v>0</v>
      </c>
      <c r="O15" s="40">
        <v>0</v>
      </c>
      <c r="P15" s="40">
        <v>0</v>
      </c>
      <c r="Q15" s="40">
        <v>3</v>
      </c>
      <c r="R15" s="40">
        <v>0</v>
      </c>
      <c r="S15" s="40">
        <v>0</v>
      </c>
      <c r="T15" s="41">
        <v>0</v>
      </c>
      <c r="U15" s="5">
        <f t="shared" si="1"/>
        <v>0.1</v>
      </c>
      <c r="V15" s="6">
        <f t="shared" si="2"/>
        <v>0.1</v>
      </c>
      <c r="W15" s="6">
        <v>1.1000000000000001</v>
      </c>
    </row>
    <row r="16" spans="1:71" s="6" customFormat="1" ht="12" customHeight="1">
      <c r="A16" s="60" t="s">
        <v>13</v>
      </c>
      <c r="B16" s="35">
        <f t="shared" si="4"/>
        <v>35</v>
      </c>
      <c r="C16" s="66"/>
      <c r="D16" s="66"/>
      <c r="E16" s="67">
        <v>21</v>
      </c>
      <c r="F16" s="67">
        <v>0</v>
      </c>
      <c r="G16" s="67">
        <v>2</v>
      </c>
      <c r="H16" s="67">
        <v>2</v>
      </c>
      <c r="I16" s="67">
        <v>0</v>
      </c>
      <c r="J16" s="67">
        <v>0</v>
      </c>
      <c r="K16" s="67">
        <v>2</v>
      </c>
      <c r="L16" s="67">
        <v>0</v>
      </c>
      <c r="M16" s="67">
        <v>0</v>
      </c>
      <c r="N16" s="67">
        <v>0</v>
      </c>
      <c r="O16" s="67">
        <v>0</v>
      </c>
      <c r="P16" s="67">
        <v>0</v>
      </c>
      <c r="Q16" s="67">
        <v>2</v>
      </c>
      <c r="R16" s="67">
        <v>5</v>
      </c>
      <c r="S16" s="67">
        <v>1</v>
      </c>
      <c r="T16" s="68">
        <v>0</v>
      </c>
      <c r="U16" s="5">
        <f t="shared" si="1"/>
        <v>0</v>
      </c>
      <c r="V16" s="6">
        <f t="shared" si="2"/>
        <v>0</v>
      </c>
      <c r="W16" s="6">
        <f t="shared" si="3"/>
        <v>0</v>
      </c>
    </row>
    <row r="17" spans="1:23" s="6" customFormat="1" ht="12" customHeight="1">
      <c r="A17" s="33" t="s">
        <v>14</v>
      </c>
      <c r="B17" s="35">
        <f t="shared" si="4"/>
        <v>35</v>
      </c>
      <c r="C17" s="39"/>
      <c r="D17" s="39"/>
      <c r="E17" s="40">
        <v>15</v>
      </c>
      <c r="F17" s="40">
        <v>0</v>
      </c>
      <c r="G17" s="40">
        <v>0</v>
      </c>
      <c r="H17" s="40">
        <v>10</v>
      </c>
      <c r="I17" s="40">
        <v>0</v>
      </c>
      <c r="J17" s="40">
        <v>0</v>
      </c>
      <c r="K17" s="40">
        <v>0</v>
      </c>
      <c r="L17" s="40">
        <v>0</v>
      </c>
      <c r="M17" s="40">
        <v>0</v>
      </c>
      <c r="N17" s="40">
        <v>0</v>
      </c>
      <c r="O17" s="40">
        <v>0</v>
      </c>
      <c r="P17" s="40">
        <v>0</v>
      </c>
      <c r="Q17" s="40">
        <v>7</v>
      </c>
      <c r="R17" s="40">
        <v>3</v>
      </c>
      <c r="S17" s="40">
        <v>0</v>
      </c>
      <c r="T17" s="41">
        <v>0</v>
      </c>
      <c r="U17" s="5">
        <f t="shared" si="1"/>
        <v>0</v>
      </c>
      <c r="V17" s="6">
        <v>1.9</v>
      </c>
      <c r="W17" s="6">
        <f t="shared" si="3"/>
        <v>0</v>
      </c>
    </row>
    <row r="18" spans="1:23" ht="12" customHeight="1">
      <c r="A18" s="33" t="s">
        <v>15</v>
      </c>
      <c r="B18" s="35">
        <f t="shared" si="4"/>
        <v>103</v>
      </c>
      <c r="C18" s="44"/>
      <c r="D18" s="44"/>
      <c r="E18" s="44">
        <v>53</v>
      </c>
      <c r="F18" s="44">
        <v>0</v>
      </c>
      <c r="G18" s="44">
        <v>0</v>
      </c>
      <c r="H18" s="44">
        <v>20</v>
      </c>
      <c r="I18" s="44">
        <v>0</v>
      </c>
      <c r="J18" s="44">
        <v>0</v>
      </c>
      <c r="K18" s="44">
        <v>0</v>
      </c>
      <c r="L18" s="44">
        <v>0</v>
      </c>
      <c r="M18" s="44">
        <v>0</v>
      </c>
      <c r="N18" s="44">
        <v>0</v>
      </c>
      <c r="O18" s="44">
        <v>0</v>
      </c>
      <c r="P18" s="44">
        <v>0</v>
      </c>
      <c r="Q18" s="44">
        <v>30</v>
      </c>
      <c r="R18" s="44">
        <v>0</v>
      </c>
      <c r="S18" s="44">
        <v>0</v>
      </c>
      <c r="T18" s="45">
        <v>0</v>
      </c>
      <c r="U18" s="16">
        <f>SUM(U8:U17)</f>
        <v>0.7</v>
      </c>
      <c r="V18" s="9">
        <f>SUM(V8:V17)</f>
        <v>2.5999999999999996</v>
      </c>
      <c r="W18" s="9">
        <f>SUM(W8:W17)</f>
        <v>1.7000000000000002</v>
      </c>
    </row>
    <row r="19" spans="1:23" s="4" customFormat="1" ht="12" customHeight="1">
      <c r="A19" s="33" t="s">
        <v>16</v>
      </c>
      <c r="B19" s="35">
        <f t="shared" si="4"/>
        <v>27</v>
      </c>
      <c r="C19" s="46"/>
      <c r="D19" s="46"/>
      <c r="E19" s="44">
        <v>0</v>
      </c>
      <c r="F19" s="44">
        <v>0</v>
      </c>
      <c r="G19" s="44">
        <v>0</v>
      </c>
      <c r="H19" s="44">
        <v>0</v>
      </c>
      <c r="I19" s="44">
        <v>0</v>
      </c>
      <c r="J19" s="44">
        <v>0</v>
      </c>
      <c r="K19" s="44">
        <v>0</v>
      </c>
      <c r="L19" s="44">
        <v>0</v>
      </c>
      <c r="M19" s="44">
        <v>0</v>
      </c>
      <c r="N19" s="44">
        <v>0</v>
      </c>
      <c r="O19" s="44">
        <v>0</v>
      </c>
      <c r="P19" s="44">
        <v>12</v>
      </c>
      <c r="Q19" s="44">
        <v>15</v>
      </c>
      <c r="R19" s="44">
        <v>0</v>
      </c>
      <c r="S19" s="44">
        <v>0</v>
      </c>
      <c r="T19" s="45">
        <v>0</v>
      </c>
      <c r="U19" s="17"/>
      <c r="V19" s="7"/>
      <c r="W19" s="11"/>
    </row>
    <row r="20" spans="1:23" ht="12" customHeight="1">
      <c r="A20" s="60" t="s">
        <v>17</v>
      </c>
      <c r="B20" s="35">
        <f t="shared" si="4"/>
        <v>50</v>
      </c>
      <c r="C20" s="64"/>
      <c r="D20" s="64"/>
      <c r="E20" s="64">
        <v>0</v>
      </c>
      <c r="F20" s="64">
        <v>0</v>
      </c>
      <c r="G20" s="64">
        <v>15</v>
      </c>
      <c r="H20" s="64">
        <v>5</v>
      </c>
      <c r="I20" s="64">
        <v>0</v>
      </c>
      <c r="J20" s="64">
        <v>10</v>
      </c>
      <c r="K20" s="64">
        <v>4</v>
      </c>
      <c r="L20" s="64">
        <v>0</v>
      </c>
      <c r="M20" s="64">
        <v>9</v>
      </c>
      <c r="N20" s="64">
        <v>0</v>
      </c>
      <c r="O20" s="64">
        <v>0</v>
      </c>
      <c r="P20" s="64">
        <v>0</v>
      </c>
      <c r="Q20" s="64">
        <v>3</v>
      </c>
      <c r="R20" s="64">
        <v>4</v>
      </c>
      <c r="S20" s="64">
        <v>0</v>
      </c>
      <c r="T20" s="65">
        <v>0</v>
      </c>
      <c r="U20" s="10"/>
      <c r="V20" s="8"/>
      <c r="W20" s="12"/>
    </row>
    <row r="21" spans="1:23" s="31" customFormat="1" ht="12" customHeight="1">
      <c r="A21" s="33" t="s">
        <v>18</v>
      </c>
      <c r="B21" s="35">
        <f t="shared" si="4"/>
        <v>80</v>
      </c>
      <c r="C21" s="47"/>
      <c r="D21" s="47"/>
      <c r="E21" s="47">
        <v>43</v>
      </c>
      <c r="F21" s="47">
        <v>0</v>
      </c>
      <c r="G21" s="47">
        <v>0</v>
      </c>
      <c r="H21" s="47">
        <v>25</v>
      </c>
      <c r="I21" s="47">
        <v>0</v>
      </c>
      <c r="J21" s="47">
        <v>2</v>
      </c>
      <c r="K21" s="47">
        <v>10</v>
      </c>
      <c r="L21" s="47">
        <v>0</v>
      </c>
      <c r="M21" s="47">
        <v>0</v>
      </c>
      <c r="N21" s="47">
        <v>0</v>
      </c>
      <c r="O21" s="47">
        <v>0</v>
      </c>
      <c r="P21" s="47">
        <v>0</v>
      </c>
      <c r="Q21" s="47">
        <v>0</v>
      </c>
      <c r="R21" s="47">
        <v>0</v>
      </c>
      <c r="S21" s="47">
        <v>0</v>
      </c>
      <c r="T21" s="48">
        <v>0</v>
      </c>
      <c r="U21" s="28"/>
      <c r="V21" s="29"/>
      <c r="W21" s="30"/>
    </row>
    <row r="22" spans="1:23" s="31" customFormat="1" ht="12" customHeight="1">
      <c r="A22" s="60" t="s">
        <v>19</v>
      </c>
      <c r="B22" s="35">
        <f t="shared" si="4"/>
        <v>207</v>
      </c>
      <c r="C22" s="69"/>
      <c r="D22" s="69"/>
      <c r="E22" s="69">
        <v>34</v>
      </c>
      <c r="F22" s="69">
        <v>0</v>
      </c>
      <c r="G22" s="69">
        <v>0</v>
      </c>
      <c r="H22" s="69">
        <v>73</v>
      </c>
      <c r="I22" s="69">
        <v>4</v>
      </c>
      <c r="J22" s="69">
        <v>20</v>
      </c>
      <c r="K22" s="69">
        <v>5</v>
      </c>
      <c r="L22" s="69">
        <v>0</v>
      </c>
      <c r="M22" s="69">
        <v>37</v>
      </c>
      <c r="N22" s="69">
        <v>0</v>
      </c>
      <c r="O22" s="69">
        <v>0</v>
      </c>
      <c r="P22" s="69">
        <v>2</v>
      </c>
      <c r="Q22" s="69">
        <v>20</v>
      </c>
      <c r="R22" s="69">
        <v>8</v>
      </c>
      <c r="S22" s="69">
        <v>4</v>
      </c>
      <c r="T22" s="70">
        <v>0</v>
      </c>
      <c r="U22" s="28"/>
      <c r="V22" s="29"/>
      <c r="W22" s="30"/>
    </row>
    <row r="23" spans="1:23" ht="12" customHeight="1">
      <c r="A23" s="33" t="s">
        <v>20</v>
      </c>
      <c r="B23" s="35">
        <f t="shared" si="4"/>
        <v>89</v>
      </c>
      <c r="C23" s="44"/>
      <c r="D23" s="44"/>
      <c r="E23" s="44">
        <v>60</v>
      </c>
      <c r="F23" s="44">
        <v>0</v>
      </c>
      <c r="G23" s="44">
        <v>10</v>
      </c>
      <c r="H23" s="44">
        <v>0</v>
      </c>
      <c r="I23" s="44">
        <v>0</v>
      </c>
      <c r="J23" s="44">
        <v>7</v>
      </c>
      <c r="K23" s="44">
        <v>0</v>
      </c>
      <c r="L23" s="44">
        <v>0</v>
      </c>
      <c r="M23" s="44">
        <v>0</v>
      </c>
      <c r="N23" s="44">
        <v>0</v>
      </c>
      <c r="O23" s="44">
        <v>0</v>
      </c>
      <c r="P23" s="44">
        <v>12</v>
      </c>
      <c r="Q23" s="44">
        <v>0</v>
      </c>
      <c r="R23" s="44">
        <v>0</v>
      </c>
      <c r="S23" s="44">
        <v>0</v>
      </c>
      <c r="T23" s="45">
        <v>0</v>
      </c>
      <c r="U23" s="10"/>
      <c r="V23" s="8"/>
      <c r="W23" s="12"/>
    </row>
    <row r="24" spans="1:23" s="31" customFormat="1" ht="12" customHeight="1">
      <c r="A24" s="33" t="s">
        <v>21</v>
      </c>
      <c r="B24" s="35">
        <f t="shared" si="4"/>
        <v>46</v>
      </c>
      <c r="C24" s="47"/>
      <c r="D24" s="47"/>
      <c r="E24" s="47">
        <v>12</v>
      </c>
      <c r="F24" s="47">
        <v>0</v>
      </c>
      <c r="G24" s="47">
        <v>0</v>
      </c>
      <c r="H24" s="47">
        <v>1</v>
      </c>
      <c r="I24" s="47">
        <v>0</v>
      </c>
      <c r="J24" s="47">
        <v>0</v>
      </c>
      <c r="K24" s="47">
        <v>19</v>
      </c>
      <c r="L24" s="47">
        <v>0</v>
      </c>
      <c r="M24" s="47">
        <v>6</v>
      </c>
      <c r="N24" s="47">
        <v>0</v>
      </c>
      <c r="O24" s="47">
        <v>0</v>
      </c>
      <c r="P24" s="47">
        <v>0</v>
      </c>
      <c r="Q24" s="47">
        <v>8</v>
      </c>
      <c r="R24" s="47">
        <v>0</v>
      </c>
      <c r="S24" s="47">
        <v>0</v>
      </c>
      <c r="T24" s="48">
        <v>0</v>
      </c>
      <c r="U24" s="28"/>
      <c r="V24" s="29"/>
      <c r="W24" s="30"/>
    </row>
    <row r="25" spans="1:23" s="31" customFormat="1" ht="12" customHeight="1">
      <c r="A25" s="33" t="s">
        <v>22</v>
      </c>
      <c r="B25" s="35">
        <f t="shared" si="4"/>
        <v>17</v>
      </c>
      <c r="C25" s="47"/>
      <c r="D25" s="47"/>
      <c r="E25" s="47">
        <v>4</v>
      </c>
      <c r="F25" s="47">
        <v>0</v>
      </c>
      <c r="G25" s="47">
        <v>0</v>
      </c>
      <c r="H25" s="47">
        <v>0</v>
      </c>
      <c r="I25" s="47">
        <v>0</v>
      </c>
      <c r="J25" s="47">
        <v>0</v>
      </c>
      <c r="K25" s="47">
        <v>0</v>
      </c>
      <c r="L25" s="47">
        <v>0</v>
      </c>
      <c r="M25" s="47">
        <v>0</v>
      </c>
      <c r="N25" s="47">
        <v>5</v>
      </c>
      <c r="O25" s="47">
        <v>0</v>
      </c>
      <c r="P25" s="47">
        <v>0</v>
      </c>
      <c r="Q25" s="47">
        <v>5</v>
      </c>
      <c r="R25" s="47">
        <v>3</v>
      </c>
      <c r="S25" s="47">
        <v>0</v>
      </c>
      <c r="T25" s="48">
        <v>0</v>
      </c>
      <c r="U25" s="28"/>
      <c r="V25" s="29"/>
      <c r="W25" s="30"/>
    </row>
    <row r="26" spans="1:23" s="31" customFormat="1" ht="12" customHeight="1">
      <c r="A26" s="60" t="s">
        <v>23</v>
      </c>
      <c r="B26" s="35">
        <f t="shared" si="4"/>
        <v>40</v>
      </c>
      <c r="C26" s="69"/>
      <c r="D26" s="69"/>
      <c r="E26" s="69">
        <v>5</v>
      </c>
      <c r="F26" s="69">
        <v>0</v>
      </c>
      <c r="G26" s="69">
        <v>0</v>
      </c>
      <c r="H26" s="69">
        <v>0</v>
      </c>
      <c r="I26" s="69">
        <v>0</v>
      </c>
      <c r="J26" s="69">
        <v>0</v>
      </c>
      <c r="K26" s="69">
        <v>0</v>
      </c>
      <c r="L26" s="69">
        <v>0</v>
      </c>
      <c r="M26" s="69">
        <v>15</v>
      </c>
      <c r="N26" s="69">
        <v>0</v>
      </c>
      <c r="O26" s="69">
        <v>0</v>
      </c>
      <c r="P26" s="69">
        <v>20</v>
      </c>
      <c r="Q26" s="69">
        <v>0</v>
      </c>
      <c r="R26" s="69">
        <v>0</v>
      </c>
      <c r="S26" s="69">
        <v>0</v>
      </c>
      <c r="T26" s="70">
        <v>0</v>
      </c>
      <c r="U26" s="28"/>
      <c r="V26" s="29"/>
      <c r="W26" s="30"/>
    </row>
    <row r="27" spans="1:23" s="31" customFormat="1" ht="12" customHeight="1">
      <c r="A27" s="33" t="s">
        <v>24</v>
      </c>
      <c r="B27" s="35">
        <f t="shared" si="4"/>
        <v>20</v>
      </c>
      <c r="C27" s="47"/>
      <c r="D27" s="47"/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  <c r="N27" s="47">
        <v>0</v>
      </c>
      <c r="O27" s="47">
        <v>0</v>
      </c>
      <c r="P27" s="47">
        <v>0</v>
      </c>
      <c r="Q27" s="47">
        <v>20</v>
      </c>
      <c r="R27" s="47">
        <v>0</v>
      </c>
      <c r="S27" s="47">
        <v>0</v>
      </c>
      <c r="T27" s="48">
        <v>0</v>
      </c>
      <c r="U27" s="28"/>
      <c r="V27" s="29"/>
      <c r="W27" s="30"/>
    </row>
    <row r="28" spans="1:23" s="31" customFormat="1" ht="12" customHeight="1">
      <c r="A28" s="33" t="s">
        <v>25</v>
      </c>
      <c r="B28" s="35">
        <f t="shared" si="4"/>
        <v>25</v>
      </c>
      <c r="C28" s="47"/>
      <c r="D28" s="47"/>
      <c r="E28" s="47">
        <v>23</v>
      </c>
      <c r="F28" s="47">
        <v>0</v>
      </c>
      <c r="G28" s="47">
        <v>0</v>
      </c>
      <c r="H28" s="47">
        <v>2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  <c r="N28" s="47">
        <v>0</v>
      </c>
      <c r="O28" s="47">
        <v>0</v>
      </c>
      <c r="P28" s="47">
        <v>0</v>
      </c>
      <c r="Q28" s="47">
        <v>0</v>
      </c>
      <c r="R28" s="47">
        <v>0</v>
      </c>
      <c r="S28" s="47">
        <v>0</v>
      </c>
      <c r="T28" s="48">
        <v>0</v>
      </c>
      <c r="U28" s="28"/>
      <c r="V28" s="29"/>
      <c r="W28" s="30"/>
    </row>
    <row r="29" spans="1:23" s="31" customFormat="1" ht="12" customHeight="1">
      <c r="A29" s="33" t="s">
        <v>26</v>
      </c>
      <c r="B29" s="35">
        <f t="shared" si="4"/>
        <v>23</v>
      </c>
      <c r="C29" s="47"/>
      <c r="D29" s="47"/>
      <c r="E29" s="47">
        <v>19</v>
      </c>
      <c r="F29" s="47">
        <v>0</v>
      </c>
      <c r="G29" s="47">
        <v>0</v>
      </c>
      <c r="H29" s="47">
        <v>0</v>
      </c>
      <c r="I29" s="47">
        <v>0</v>
      </c>
      <c r="J29" s="47">
        <v>0</v>
      </c>
      <c r="K29" s="47">
        <v>0</v>
      </c>
      <c r="L29" s="47">
        <v>0</v>
      </c>
      <c r="M29" s="47">
        <v>0</v>
      </c>
      <c r="N29" s="47">
        <v>0</v>
      </c>
      <c r="O29" s="47">
        <v>0</v>
      </c>
      <c r="P29" s="47">
        <v>0</v>
      </c>
      <c r="Q29" s="47">
        <v>4</v>
      </c>
      <c r="R29" s="47">
        <v>0</v>
      </c>
      <c r="S29" s="47">
        <v>0</v>
      </c>
      <c r="T29" s="48">
        <v>0</v>
      </c>
      <c r="U29" s="28"/>
      <c r="V29" s="29"/>
      <c r="W29" s="30"/>
    </row>
    <row r="30" spans="1:23" ht="12" customHeight="1">
      <c r="A30" s="60" t="s">
        <v>27</v>
      </c>
      <c r="B30" s="35">
        <f t="shared" si="4"/>
        <v>1200</v>
      </c>
      <c r="C30" s="64"/>
      <c r="D30" s="64"/>
      <c r="E30" s="64">
        <v>5</v>
      </c>
      <c r="F30" s="64">
        <v>0</v>
      </c>
      <c r="G30" s="64">
        <v>15</v>
      </c>
      <c r="H30" s="64">
        <v>365</v>
      </c>
      <c r="I30" s="64">
        <v>60</v>
      </c>
      <c r="J30" s="64">
        <v>120</v>
      </c>
      <c r="K30" s="64">
        <v>75</v>
      </c>
      <c r="L30" s="64">
        <v>10</v>
      </c>
      <c r="M30" s="64">
        <v>70</v>
      </c>
      <c r="N30" s="64">
        <v>20</v>
      </c>
      <c r="O30" s="64">
        <v>60</v>
      </c>
      <c r="P30" s="64">
        <v>130</v>
      </c>
      <c r="Q30" s="64">
        <v>140</v>
      </c>
      <c r="R30" s="64">
        <v>60</v>
      </c>
      <c r="S30" s="64">
        <v>70</v>
      </c>
      <c r="T30" s="65">
        <v>0</v>
      </c>
      <c r="U30" s="10"/>
      <c r="V30" s="8"/>
      <c r="W30" s="12"/>
    </row>
    <row r="31" spans="1:23" s="31" customFormat="1" ht="12" customHeight="1">
      <c r="A31" s="33" t="s">
        <v>28</v>
      </c>
      <c r="B31" s="35">
        <f t="shared" si="4"/>
        <v>850</v>
      </c>
      <c r="C31" s="47"/>
      <c r="D31" s="47"/>
      <c r="E31" s="47">
        <v>45</v>
      </c>
      <c r="F31" s="47">
        <v>3</v>
      </c>
      <c r="G31" s="47">
        <v>3</v>
      </c>
      <c r="H31" s="47">
        <v>435</v>
      </c>
      <c r="I31" s="47">
        <v>5</v>
      </c>
      <c r="J31" s="47">
        <v>70</v>
      </c>
      <c r="K31" s="47">
        <v>65</v>
      </c>
      <c r="L31" s="47">
        <v>4</v>
      </c>
      <c r="M31" s="47">
        <v>30</v>
      </c>
      <c r="N31" s="47">
        <v>10</v>
      </c>
      <c r="O31" s="47">
        <v>50</v>
      </c>
      <c r="P31" s="47">
        <v>60</v>
      </c>
      <c r="Q31" s="47">
        <v>30</v>
      </c>
      <c r="R31" s="47">
        <v>20</v>
      </c>
      <c r="S31" s="47">
        <v>20</v>
      </c>
      <c r="T31" s="48">
        <v>0</v>
      </c>
      <c r="U31" s="28"/>
      <c r="V31" s="29"/>
      <c r="W31" s="30"/>
    </row>
    <row r="32" spans="1:23" s="31" customFormat="1" ht="12" customHeight="1">
      <c r="A32" s="34" t="s">
        <v>29</v>
      </c>
      <c r="B32" s="35">
        <f t="shared" si="4"/>
        <v>120</v>
      </c>
      <c r="C32" s="47"/>
      <c r="D32" s="47"/>
      <c r="E32" s="47">
        <v>40</v>
      </c>
      <c r="F32" s="47">
        <v>0</v>
      </c>
      <c r="G32" s="47">
        <v>0</v>
      </c>
      <c r="H32" s="47">
        <v>40</v>
      </c>
      <c r="I32" s="47">
        <v>0</v>
      </c>
      <c r="J32" s="47">
        <v>0</v>
      </c>
      <c r="K32" s="47">
        <v>15</v>
      </c>
      <c r="L32" s="47">
        <v>0</v>
      </c>
      <c r="M32" s="47">
        <v>5</v>
      </c>
      <c r="N32" s="47">
        <v>0</v>
      </c>
      <c r="O32" s="47">
        <v>8</v>
      </c>
      <c r="P32" s="47">
        <v>0</v>
      </c>
      <c r="Q32" s="47">
        <v>3</v>
      </c>
      <c r="R32" s="47">
        <v>2</v>
      </c>
      <c r="S32" s="47">
        <v>7</v>
      </c>
      <c r="T32" s="48">
        <v>0</v>
      </c>
      <c r="U32" s="28"/>
      <c r="V32" s="29"/>
      <c r="W32" s="30"/>
    </row>
    <row r="33" spans="1:23" s="31" customFormat="1" ht="12" customHeight="1">
      <c r="A33" s="34" t="s">
        <v>30</v>
      </c>
      <c r="B33" s="35">
        <f t="shared" si="4"/>
        <v>332</v>
      </c>
      <c r="C33" s="47"/>
      <c r="D33" s="47"/>
      <c r="E33" s="47">
        <v>84</v>
      </c>
      <c r="F33" s="47">
        <v>0</v>
      </c>
      <c r="G33" s="47">
        <v>0</v>
      </c>
      <c r="H33" s="47">
        <v>21</v>
      </c>
      <c r="I33" s="47">
        <v>17</v>
      </c>
      <c r="J33" s="47">
        <v>4</v>
      </c>
      <c r="K33" s="47">
        <v>20</v>
      </c>
      <c r="L33" s="47">
        <v>0</v>
      </c>
      <c r="M33" s="47">
        <v>6</v>
      </c>
      <c r="N33" s="47">
        <v>0</v>
      </c>
      <c r="O33" s="47">
        <v>0</v>
      </c>
      <c r="P33" s="47">
        <v>8</v>
      </c>
      <c r="Q33" s="47">
        <v>13</v>
      </c>
      <c r="R33" s="47">
        <v>151</v>
      </c>
      <c r="S33" s="47">
        <v>8</v>
      </c>
      <c r="T33" s="48">
        <v>0</v>
      </c>
      <c r="U33" s="28"/>
      <c r="V33" s="29"/>
      <c r="W33" s="30"/>
    </row>
    <row r="34" spans="1:23" ht="12" customHeight="1" thickBot="1">
      <c r="A34" s="61" t="s">
        <v>31</v>
      </c>
      <c r="B34" s="71">
        <f t="shared" si="4"/>
        <v>450</v>
      </c>
      <c r="C34" s="62"/>
      <c r="D34" s="62"/>
      <c r="E34" s="62">
        <v>0</v>
      </c>
      <c r="F34" s="62">
        <v>0</v>
      </c>
      <c r="G34" s="62">
        <v>400</v>
      </c>
      <c r="H34" s="62">
        <v>10</v>
      </c>
      <c r="I34" s="62">
        <v>0</v>
      </c>
      <c r="J34" s="62">
        <v>0</v>
      </c>
      <c r="K34" s="62">
        <v>0</v>
      </c>
      <c r="L34" s="62">
        <v>0</v>
      </c>
      <c r="M34" s="62">
        <v>0</v>
      </c>
      <c r="N34" s="62">
        <v>0</v>
      </c>
      <c r="O34" s="62">
        <v>30</v>
      </c>
      <c r="P34" s="62">
        <v>0</v>
      </c>
      <c r="Q34" s="62">
        <v>0</v>
      </c>
      <c r="R34" s="62">
        <v>10</v>
      </c>
      <c r="S34" s="62">
        <v>0</v>
      </c>
      <c r="T34" s="63">
        <v>0</v>
      </c>
      <c r="U34" s="10"/>
      <c r="V34" s="8"/>
      <c r="W34" s="12"/>
    </row>
    <row r="35" spans="1:23">
      <c r="U35" s="10"/>
      <c r="V35" s="8"/>
      <c r="W35" s="12"/>
    </row>
    <row r="36" spans="1:23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</row>
    <row r="37" spans="1:23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</row>
    <row r="38" spans="1:23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</row>
    <row r="39" spans="1:23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</row>
    <row r="40" spans="1:23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</row>
    <row r="41" spans="1:23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</row>
    <row r="42" spans="1:23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</row>
    <row r="43" spans="1:23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</row>
    <row r="44" spans="1:23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</row>
    <row r="45" spans="1:23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</row>
    <row r="46" spans="1:23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</row>
    <row r="47" spans="1:23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</row>
    <row r="48" spans="1:23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</row>
    <row r="49" spans="2:20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</row>
    <row r="50" spans="2:20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</row>
    <row r="51" spans="2:20"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</row>
    <row r="52" spans="2:20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</row>
    <row r="53" spans="2:20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</row>
    <row r="54" spans="2:20"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</row>
    <row r="55" spans="2:20"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</row>
    <row r="56" spans="2:20"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</row>
    <row r="57" spans="2:20"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</row>
    <row r="58" spans="2:20"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</row>
    <row r="59" spans="2:20"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</row>
    <row r="60" spans="2:20"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</row>
    <row r="61" spans="2:20"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</row>
    <row r="62" spans="2:20"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</row>
    <row r="63" spans="2:20"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</row>
    <row r="64" spans="2:20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</row>
    <row r="65" spans="2:20"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</row>
    <row r="66" spans="2:20"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</row>
    <row r="67" spans="2:20"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</row>
    <row r="68" spans="2:20"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</row>
    <row r="69" spans="2:20"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</row>
    <row r="70" spans="2:20"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</row>
    <row r="71" spans="2:20"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</row>
    <row r="72" spans="2:20"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</row>
    <row r="73" spans="2:20"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</row>
    <row r="74" spans="2:20"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</row>
    <row r="75" spans="2:20"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</row>
    <row r="76" spans="2:20"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</row>
    <row r="77" spans="2:20"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</row>
    <row r="78" spans="2:20"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</row>
    <row r="79" spans="2:20"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</row>
    <row r="80" spans="2:20"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</row>
    <row r="81" spans="2:20"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</row>
    <row r="82" spans="2:20"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</row>
    <row r="83" spans="2:20"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</row>
    <row r="84" spans="2:20"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</row>
    <row r="85" spans="2:20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</row>
    <row r="86" spans="2:20"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</row>
    <row r="87" spans="2:20"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</row>
    <row r="88" spans="2:20"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</row>
    <row r="89" spans="2:20"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</row>
    <row r="90" spans="2:20"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</row>
    <row r="91" spans="2:20"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</row>
    <row r="92" spans="2:20"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</row>
    <row r="93" spans="2:20"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</row>
    <row r="94" spans="2:20"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</row>
    <row r="95" spans="2:20"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</row>
    <row r="96" spans="2:20"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</row>
    <row r="97" spans="2:20"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</row>
    <row r="98" spans="2:20"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</row>
    <row r="99" spans="2:20"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</row>
    <row r="100" spans="2:20"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</row>
    <row r="101" spans="2:20"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</row>
    <row r="102" spans="2:20"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</row>
    <row r="103" spans="2:20"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</row>
    <row r="104" spans="2:20"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</row>
    <row r="105" spans="2:20"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</row>
    <row r="106" spans="2:20"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</row>
    <row r="107" spans="2:20"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</row>
    <row r="108" spans="2:20"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</row>
    <row r="109" spans="2:20"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</row>
    <row r="110" spans="2:20"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</row>
    <row r="111" spans="2:20"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</row>
    <row r="112" spans="2:20"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</row>
    <row r="113" spans="2:20"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</row>
    <row r="114" spans="2:20"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</row>
    <row r="115" spans="2:20"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</row>
    <row r="116" spans="2:20"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</row>
    <row r="117" spans="2:20"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</row>
    <row r="118" spans="2:20"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</row>
    <row r="119" spans="2:20"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</row>
    <row r="120" spans="2:20"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</row>
    <row r="121" spans="2:20"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</row>
    <row r="122" spans="2:20"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</row>
    <row r="123" spans="2:20"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</row>
    <row r="124" spans="2:20"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</row>
    <row r="125" spans="2:20"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</row>
    <row r="126" spans="2:20"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</row>
    <row r="127" spans="2:20"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</row>
    <row r="128" spans="2:20"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</row>
    <row r="129" spans="2:20"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</row>
    <row r="130" spans="2:20"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</row>
    <row r="131" spans="2:20"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</row>
    <row r="132" spans="2:20"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</row>
    <row r="133" spans="2:20"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</row>
    <row r="134" spans="2:20"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</row>
    <row r="135" spans="2:20"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</row>
    <row r="136" spans="2:20"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</row>
    <row r="137" spans="2:20"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</row>
    <row r="138" spans="2:20"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</row>
    <row r="139" spans="2:20"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</row>
    <row r="140" spans="2:20"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</row>
    <row r="141" spans="2:20"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</row>
    <row r="142" spans="2:20"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</row>
    <row r="143" spans="2:20"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</row>
    <row r="144" spans="2:20"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</row>
    <row r="145" spans="2:20"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</row>
    <row r="146" spans="2:20"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</row>
    <row r="147" spans="2:20"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</row>
    <row r="148" spans="2:20"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</row>
    <row r="149" spans="2:20"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</row>
    <row r="150" spans="2:20"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</row>
    <row r="151" spans="2:20"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</row>
  </sheetData>
  <mergeCells count="5">
    <mergeCell ref="R1:T1"/>
    <mergeCell ref="A4:A5"/>
    <mergeCell ref="B4:B5"/>
    <mergeCell ref="A2:T2"/>
    <mergeCell ref="E4:T4"/>
  </mergeCells>
  <phoneticPr fontId="0" type="noConversion"/>
  <pageMargins left="0.39370078740157483" right="0" top="0.19685039370078741" bottom="0" header="0.11811023622047245" footer="0.11811023622047245"/>
  <pageSetup paperSize="9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таблиця 8</vt:lpstr>
    </vt:vector>
  </TitlesOfParts>
  <Company>DCZ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</dc:creator>
  <cp:lastModifiedBy>Mykhailo Tolstikhin</cp:lastModifiedBy>
  <cp:lastPrinted>2008-01-31T08:03:32Z</cp:lastPrinted>
  <dcterms:created xsi:type="dcterms:W3CDTF">2003-07-29T05:58:21Z</dcterms:created>
  <dcterms:modified xsi:type="dcterms:W3CDTF">2023-06-09T15:27:43Z</dcterms:modified>
</cp:coreProperties>
</file>