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gam\Documents\New folder\New folder\"/>
    </mc:Choice>
  </mc:AlternateContent>
  <xr:revisionPtr revIDLastSave="0" documentId="8_{61EBD99E-5C8E-4B6F-8CC9-EBC4BAFC3CA1}" xr6:coauthVersionLast="47" xr6:coauthVersionMax="47" xr10:uidLastSave="{00000000-0000-0000-0000-000000000000}"/>
  <bookViews>
    <workbookView xWindow="2715" yWindow="1725" windowWidth="21600" windowHeight="11295" activeTab="2"/>
  </bookViews>
  <sheets>
    <sheet name="додаток №1" sheetId="1" r:id="rId1"/>
    <sheet name="додаток №2" sheetId="3" r:id="rId2"/>
    <sheet name="додаток №3" sheetId="4" r:id="rId3"/>
  </sheets>
  <definedNames>
    <definedName name="_xlnm.Print_Area" localSheetId="0">'додаток №1'!$A$1:$Q$30</definedName>
    <definedName name="_xlnm.Print_Area" localSheetId="1">'додаток №2'!$A$1:$Q$34</definedName>
    <definedName name="_xlnm.Print_Titles" localSheetId="0">'додаток №1'!$13:$13</definedName>
    <definedName name="_xlnm.Print_Titles" localSheetId="1">'додаток №2'!$15:$15</definedName>
    <definedName name="_xlnm.Print_Titles" localSheetId="2">'додаток №3'!$14:$14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4" l="1"/>
  <c r="I26" i="4"/>
</calcChain>
</file>

<file path=xl/sharedStrings.xml><?xml version="1.0" encoding="utf-8"?>
<sst xmlns="http://schemas.openxmlformats.org/spreadsheetml/2006/main" count="223" uniqueCount="109">
  <si>
    <t>реквізити рішення про затвердження</t>
  </si>
  <si>
    <t>%</t>
  </si>
  <si>
    <t>Початок будівництва _____р.</t>
  </si>
  <si>
    <t>кв.м.</t>
  </si>
  <si>
    <t>пог.м.</t>
  </si>
  <si>
    <t>км</t>
  </si>
  <si>
    <t>тис.грн.</t>
  </si>
  <si>
    <t>Обсяг робіт завершені у минулому році, тис.грн</t>
  </si>
  <si>
    <t>Мають визначальне соціально-економічне значення</t>
  </si>
  <si>
    <t>Ступінь будівельної готовності більше 70%</t>
  </si>
  <si>
    <t>Найменування об'єкта</t>
  </si>
  <si>
    <t>№ п/п</t>
  </si>
  <si>
    <t>Додаток 1</t>
  </si>
  <si>
    <t>Мають затверджену проекно-кошторисну документацію</t>
  </si>
  <si>
    <t>Обсяг субвенції</t>
  </si>
  <si>
    <t>Виконано на 01.01.2013</t>
  </si>
  <si>
    <t>Євро - 2012</t>
  </si>
  <si>
    <t>Критерії включення об'єктів до переліку</t>
  </si>
  <si>
    <t>об'єктів будівництва, реконструкції, ремонту та утримання  вулиць і доріг комунальної власності в населених пунктах Полтавської області, які будуть фінансуватися в 2013 році за рахунок субвенції з державного бюджету обласному бюджету на будівництво, реконструкцію, ремонт та  утримання вулиць і доріг  комунальної власності в населених пунктах у 2013 році</t>
  </si>
  <si>
    <t>Зміни до переліку</t>
  </si>
  <si>
    <t>до розпорядження голови</t>
  </si>
  <si>
    <t xml:space="preserve">Полтавської облдержадміністрації </t>
  </si>
  <si>
    <t>Заступник голови - керівник апарату</t>
  </si>
  <si>
    <t>В.О. Пархоменко</t>
  </si>
  <si>
    <t>облдержадміністрації</t>
  </si>
  <si>
    <t>6.1.</t>
  </si>
  <si>
    <t>Капітальний ремонт дороги по вул.Шевченка від будинку №74 до будинку №94 в сел.Велика Багачка</t>
  </si>
  <si>
    <t>+</t>
  </si>
  <si>
    <t>Проектно-кошторисна документація виготовляється</t>
  </si>
  <si>
    <t>10.4.</t>
  </si>
  <si>
    <t>Поточний ремонт доріг і вулиць Андріївської с/ради</t>
  </si>
  <si>
    <t>17.7.</t>
  </si>
  <si>
    <t xml:space="preserve">Поточний ремонт вулиці Вишнева в с. Гамаліївка Токарівська с/р </t>
  </si>
  <si>
    <t>Доповнити Перелік позиціями 3.29-3.31.</t>
  </si>
  <si>
    <t>3.2.</t>
  </si>
  <si>
    <t>3.28.</t>
  </si>
  <si>
    <t>Всього по м.Лубни</t>
  </si>
  <si>
    <t>з них: капітальні видатки</t>
  </si>
  <si>
    <t xml:space="preserve">          поточні видатки</t>
  </si>
  <si>
    <t>3.31.</t>
  </si>
  <si>
    <t>3.25.</t>
  </si>
  <si>
    <t>3.26.</t>
  </si>
  <si>
    <t>3.29.</t>
  </si>
  <si>
    <t>3.30.</t>
  </si>
  <si>
    <t xml:space="preserve">Капітальний ремонт вул. Тернівська в м.Лубни </t>
  </si>
  <si>
    <t xml:space="preserve">Капітальний ремонт вул. Радянська в м.Лубни </t>
  </si>
  <si>
    <t>Капітальний ремонт вул. Тернівська в м.Лубни</t>
  </si>
  <si>
    <t>Поточний ремонт вул. Шевченко в м.Лубни</t>
  </si>
  <si>
    <t>Поточний ремонт вул. П.Плютинці в м.Лубни</t>
  </si>
  <si>
    <t>Поточний ремонт вул. Комунарівська в м.Лубни</t>
  </si>
  <si>
    <t>Позиції 3.2, 3.25, 3.26, 3.28, 6.1, 10.4, 17.7 викласти в новій редакції.</t>
  </si>
  <si>
    <t>Додаток 2</t>
  </si>
  <si>
    <t xml:space="preserve">об'єктів будівництва, реконструкції, ремонту та утримання  вулиць і доріг комунальної власності в населених пунктах Полтавської області, які будуть фінансуватися в 2013 році за рахунок субвенції з державного бюджету районним, міським бюджетам на будівництво, реконструкцію, ремонт та  утримання вулиць і доріг  комунальної власності в населених пунктах у 2013 році </t>
  </si>
  <si>
    <t>Доповнити Перелік позицією 5.24.</t>
  </si>
  <si>
    <t>Позиції 5.5, 5.10, 5.12, 5.14, 5.15, 5.18, 5.23, 11.18, 20.28, 20.29 викласти в новій редакції.</t>
  </si>
  <si>
    <t>5.5.</t>
  </si>
  <si>
    <t>Капітальний ремонт вул.Леніна у м.Полтава</t>
  </si>
  <si>
    <t>№ 205 від 23.07.2012</t>
  </si>
  <si>
    <t>5.10.</t>
  </si>
  <si>
    <t>Поточний ремонт просп. Миколи Вавілова</t>
  </si>
  <si>
    <t>5.12.</t>
  </si>
  <si>
    <t>Поточний ремонт вул. Зіньківська до межі міста</t>
  </si>
  <si>
    <t>5.14.</t>
  </si>
  <si>
    <t>Поточний ремонт вул. Островського</t>
  </si>
  <si>
    <t>5.15.</t>
  </si>
  <si>
    <t>Поточний ремонт вул. Сакко</t>
  </si>
  <si>
    <t>5.18.</t>
  </si>
  <si>
    <t>Капітальний ремонт вул. Лялі Убийвовк (від вул.Квіткова до вул. Федора Матвієнко) у м. Полтава</t>
  </si>
  <si>
    <t>5.23.</t>
  </si>
  <si>
    <t xml:space="preserve">Поточний ремонт вул. Монастирська </t>
  </si>
  <si>
    <t>5.24.</t>
  </si>
  <si>
    <t>Всього по м.Полтава</t>
  </si>
  <si>
    <t>Капітальний ремонт вул.Лялі Убийвовк (від вул.Квіткова до вул. Федора Матвієнко) у м. Полтава</t>
  </si>
  <si>
    <t>11.18.</t>
  </si>
  <si>
    <t>Капітальний ремонт дороги по вул. Жовтнева в с. Попівка Зінківського району</t>
  </si>
  <si>
    <t>20.28.</t>
  </si>
  <si>
    <t>Поточний ремонт та утримання доріг села  Великі Сорочинці</t>
  </si>
  <si>
    <t>20.29.</t>
  </si>
  <si>
    <t>Поточний ремонт та утримання доріг села В.Обухівка</t>
  </si>
  <si>
    <t>Додаток 3</t>
  </si>
  <si>
    <t xml:space="preserve">об'єктів будівництва, реконструкції, ремонту та утримання вулиць і доріг комунальної власності в населених пунктах Полтавської області, які будуть фінансуватися в 2013 році за рахунок залишків коштів субвенції з державного бюджету обласному бюджету (спеціальний фонд обласного бюджету) з 2012 року на будівництво, реконструкцію, ремонт та  утримання вулиць і доріг  комунальної власності в населених пунктах </t>
  </si>
  <si>
    <t>Позиції 1.4-1.6, 1.23, 2.23, 2.24, 2.27, 2.42, 2.43   викласти в новій редакції.</t>
  </si>
  <si>
    <t>Доповнити Перелік позицією 1.24, 2.44.</t>
  </si>
  <si>
    <t>1.4.</t>
  </si>
  <si>
    <t xml:space="preserve">Поточний ремонт вул. Нова м.Лубни </t>
  </si>
  <si>
    <t>1.5.</t>
  </si>
  <si>
    <t xml:space="preserve">Поточний ремонт вул. Інститутська м.Лубни </t>
  </si>
  <si>
    <t>1.6.</t>
  </si>
  <si>
    <t xml:space="preserve">Поточний ремонт вул. Достоєвського м.Лубни </t>
  </si>
  <si>
    <t>1.23.</t>
  </si>
  <si>
    <t xml:space="preserve">Поточний ремонт вул. Дачна м.Лубни </t>
  </si>
  <si>
    <t>1.24.</t>
  </si>
  <si>
    <t>Всього по обласному бюджету (в т.ч. оплата робіт, виконаних в 2012 році)</t>
  </si>
  <si>
    <t xml:space="preserve">           поточні видатки</t>
  </si>
  <si>
    <t>2.23.</t>
  </si>
  <si>
    <t>Поточний ремонт вул. Чкалова в м.Лубни</t>
  </si>
  <si>
    <t>2.24.</t>
  </si>
  <si>
    <t>Поточний ремонт вул. Я.Мудрого в м.Лубни</t>
  </si>
  <si>
    <t>2.27.</t>
  </si>
  <si>
    <t>Поточний ремонт вул. Радянська в м.Лубни</t>
  </si>
  <si>
    <t>2.42.</t>
  </si>
  <si>
    <t>Капітальний ремонт майданчика для стоянки автомобілів та благоустрій прилеглої території до Свято-Троїцької церкви по вулиці Белінського в смт. Диканька</t>
  </si>
  <si>
    <t>Рішення виконкому Диканської селищної ради від 21 листопада 2013 року №328</t>
  </si>
  <si>
    <t>2.43.</t>
  </si>
  <si>
    <t>Всього по обласному бюджету (залишки неосвоєних  коштів  у 2012 році)</t>
  </si>
  <si>
    <t>2.44.</t>
  </si>
  <si>
    <t xml:space="preserve">Резерв                                           </t>
  </si>
  <si>
    <t>12.12.2013   № 543</t>
  </si>
  <si>
    <t>12.12.2013  № 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</si>
</sst>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_-* #,##0.00&quot;р.&quot;_-;\-* #,##0.00&quot;р.&quot;_-;_-* &quot;-&quot;??&quot;р.&quot;_-;_-@_-"/>
    <numFmt numFmtId="189" formatCode="0.000"/>
    <numFmt numFmtId="190" formatCode="0.0000"/>
    <numFmt numFmtId="191" formatCode="0.00000"/>
    <numFmt numFmtId="194" formatCode="0.0"/>
  </numFmts>
  <fonts count="2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Arial Cyr"/>
      <charset val="204"/>
    </font>
    <font>
      <sz val="8"/>
      <name val="Arial Cyr"/>
      <charset val="204"/>
    </font>
    <font>
      <b/>
      <i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Arial Cyr"/>
      <charset val="204"/>
    </font>
    <font>
      <i/>
      <sz val="16"/>
      <name val="Times New Roman"/>
      <family val="1"/>
      <charset val="204"/>
    </font>
    <font>
      <i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78" fontId="8" fillId="0" borderId="0" applyFont="0" applyFill="0" applyBorder="0" applyAlignment="0" applyProtection="0"/>
    <xf numFmtId="0" fontId="7" fillId="0" borderId="0"/>
    <xf numFmtId="0" fontId="7" fillId="0" borderId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89" fontId="1" fillId="0" borderId="0" xfId="0" applyNumberFormat="1" applyFont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89" fontId="1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/>
    <xf numFmtId="0" fontId="13" fillId="0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189" fontId="13" fillId="0" borderId="0" xfId="0" applyNumberFormat="1" applyFont="1" applyFill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89" fontId="6" fillId="0" borderId="1" xfId="0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 wrapText="1"/>
    </xf>
    <xf numFmtId="189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8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94" fontId="6" fillId="0" borderId="1" xfId="0" applyNumberFormat="1" applyFont="1" applyFill="1" applyBorder="1" applyAlignment="1">
      <alignment horizontal="center" vertical="center" wrapText="1"/>
    </xf>
    <xf numFmtId="191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2" fillId="0" borderId="1" xfId="2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189" fontId="2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Alignment="1"/>
    <xf numFmtId="0" fontId="18" fillId="0" borderId="1" xfId="0" applyFont="1" applyBorder="1" applyAlignment="1">
      <alignment horizontal="center" vertical="center" wrapText="1"/>
    </xf>
    <xf numFmtId="191" fontId="2" fillId="0" borderId="1" xfId="0" applyNumberFormat="1" applyFont="1" applyFill="1" applyBorder="1" applyAlignment="1">
      <alignment horizontal="center" vertical="center" wrapText="1"/>
    </xf>
    <xf numFmtId="191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189" fontId="18" fillId="0" borderId="1" xfId="0" applyNumberFormat="1" applyFont="1" applyFill="1" applyBorder="1" applyAlignment="1">
      <alignment horizontal="center" vertical="center" wrapText="1"/>
    </xf>
    <xf numFmtId="194" fontId="18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91" fontId="18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191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9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2" fontId="18" fillId="0" borderId="1" xfId="2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194" fontId="21" fillId="0" borderId="1" xfId="0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18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</cellXfs>
  <cellStyles count="5">
    <cellStyle name="Normal" xfId="0" builtinId="0"/>
    <cellStyle name="Денежный 2" xfId="1"/>
    <cellStyle name="Обычный 2" xfId="2"/>
    <cellStyle name="Обычный_Пропозиції 1 кош.2007" xfId="3"/>
    <cellStyle name="Процентн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view="pageBreakPreview" topLeftCell="C1" zoomScale="70" zoomScaleNormal="70" zoomScaleSheetLayoutView="70" zoomScalePageLayoutView="55" workbookViewId="0">
      <selection activeCell="C10" sqref="C10:M10"/>
    </sheetView>
  </sheetViews>
  <sheetFormatPr defaultRowHeight="15.75" x14ac:dyDescent="0.2"/>
  <cols>
    <col min="1" max="1" width="10.85546875" style="1" customWidth="1"/>
    <col min="2" max="2" width="52.85546875" style="1" customWidth="1"/>
    <col min="3" max="3" width="12.140625" style="1" customWidth="1"/>
    <col min="4" max="4" width="14.140625" style="1" customWidth="1"/>
    <col min="5" max="5" width="14.7109375" style="1" customWidth="1"/>
    <col min="6" max="6" width="8.5703125" style="1" customWidth="1"/>
    <col min="7" max="7" width="16.5703125" style="1" customWidth="1"/>
    <col min="8" max="8" width="28.5703125" style="1" customWidth="1"/>
    <col min="9" max="9" width="13.140625" style="1" customWidth="1"/>
    <col min="10" max="10" width="10.7109375" style="1" customWidth="1"/>
    <col min="11" max="11" width="11.5703125" style="1" customWidth="1"/>
    <col min="12" max="12" width="11.7109375" style="1" customWidth="1"/>
    <col min="13" max="13" width="16.85546875" style="1" customWidth="1"/>
    <col min="14" max="14" width="15" style="15" customWidth="1"/>
    <col min="15" max="15" width="9.85546875" style="1" customWidth="1"/>
    <col min="16" max="16" width="12.42578125" style="1" customWidth="1"/>
    <col min="17" max="17" width="10.7109375" style="1" customWidth="1"/>
    <col min="18" max="16384" width="9.140625" style="1"/>
  </cols>
  <sheetData>
    <row r="1" spans="1:20" ht="20.25" x14ac:dyDescent="0.3">
      <c r="M1" s="25" t="s">
        <v>12</v>
      </c>
      <c r="O1" s="21"/>
      <c r="P1" s="21"/>
      <c r="Q1" s="21"/>
    </row>
    <row r="2" spans="1:20" ht="20.25" x14ac:dyDescent="0.3">
      <c r="M2" s="25" t="s">
        <v>20</v>
      </c>
      <c r="O2" s="21"/>
      <c r="P2" s="21"/>
      <c r="Q2" s="21"/>
    </row>
    <row r="3" spans="1:20" ht="20.25" x14ac:dyDescent="0.3">
      <c r="M3" s="25" t="s">
        <v>21</v>
      </c>
      <c r="N3" s="20"/>
      <c r="O3" s="21"/>
      <c r="P3" s="21"/>
      <c r="Q3" s="21"/>
    </row>
    <row r="4" spans="1:20" ht="20.25" x14ac:dyDescent="0.2">
      <c r="M4" s="91" t="s">
        <v>107</v>
      </c>
      <c r="N4" s="92"/>
      <c r="O4" s="92"/>
      <c r="P4" s="92"/>
      <c r="Q4" s="92"/>
    </row>
    <row r="5" spans="1:20" s="3" customFormat="1" ht="22.5" customHeight="1" x14ac:dyDescent="0.3">
      <c r="A5" s="95" t="s">
        <v>19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20" s="3" customFormat="1" ht="48" customHeight="1" x14ac:dyDescent="0.2">
      <c r="A6" s="96" t="s">
        <v>18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</row>
    <row r="7" spans="1:20" ht="27.75" customHeight="1" x14ac:dyDescent="0.2">
      <c r="A7" s="94" t="s">
        <v>33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24"/>
      <c r="S7" s="24"/>
      <c r="T7" s="24"/>
    </row>
    <row r="8" spans="1:20" ht="20.25" x14ac:dyDescent="0.2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24"/>
      <c r="S8" s="24"/>
      <c r="T8" s="24"/>
    </row>
    <row r="9" spans="1:20" ht="7.5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20" ht="37.5" customHeight="1" x14ac:dyDescent="0.2">
      <c r="A10" s="93" t="s">
        <v>11</v>
      </c>
      <c r="B10" s="93" t="s">
        <v>10</v>
      </c>
      <c r="C10" s="99" t="s">
        <v>17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93" t="s">
        <v>14</v>
      </c>
      <c r="O10" s="93"/>
      <c r="P10" s="93"/>
      <c r="Q10" s="93"/>
    </row>
    <row r="11" spans="1:20" ht="52.5" customHeight="1" x14ac:dyDescent="0.2">
      <c r="A11" s="93"/>
      <c r="B11" s="93"/>
      <c r="C11" s="102" t="s">
        <v>16</v>
      </c>
      <c r="D11" s="93" t="s">
        <v>9</v>
      </c>
      <c r="E11" s="93"/>
      <c r="F11" s="93"/>
      <c r="G11" s="93" t="s">
        <v>8</v>
      </c>
      <c r="H11" s="93" t="s">
        <v>13</v>
      </c>
      <c r="I11" s="93"/>
      <c r="J11" s="93"/>
      <c r="K11" s="93"/>
      <c r="L11" s="93"/>
      <c r="M11" s="93" t="s">
        <v>7</v>
      </c>
      <c r="N11" s="98" t="s">
        <v>6</v>
      </c>
      <c r="O11" s="93" t="s">
        <v>5</v>
      </c>
      <c r="P11" s="93" t="s">
        <v>4</v>
      </c>
      <c r="Q11" s="93" t="s">
        <v>3</v>
      </c>
    </row>
    <row r="12" spans="1:20" ht="80.25" customHeight="1" x14ac:dyDescent="0.2">
      <c r="A12" s="93"/>
      <c r="B12" s="93"/>
      <c r="C12" s="103"/>
      <c r="D12" s="5" t="s">
        <v>2</v>
      </c>
      <c r="E12" s="5" t="s">
        <v>15</v>
      </c>
      <c r="F12" s="5" t="s">
        <v>1</v>
      </c>
      <c r="G12" s="93"/>
      <c r="H12" s="5" t="s">
        <v>0</v>
      </c>
      <c r="I12" s="5" t="s">
        <v>6</v>
      </c>
      <c r="J12" s="5" t="s">
        <v>5</v>
      </c>
      <c r="K12" s="5" t="s">
        <v>4</v>
      </c>
      <c r="L12" s="5" t="s">
        <v>3</v>
      </c>
      <c r="M12" s="93"/>
      <c r="N12" s="98"/>
      <c r="O12" s="93"/>
      <c r="P12" s="93"/>
      <c r="Q12" s="93"/>
    </row>
    <row r="13" spans="1:20" s="2" customFormat="1" ht="18.75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14">
        <v>14</v>
      </c>
      <c r="O13" s="5">
        <v>15</v>
      </c>
      <c r="P13" s="5">
        <v>16</v>
      </c>
      <c r="Q13" s="5">
        <v>17</v>
      </c>
    </row>
    <row r="14" spans="1:20" s="2" customFormat="1" ht="56.25" x14ac:dyDescent="0.2">
      <c r="A14" s="29" t="s">
        <v>34</v>
      </c>
      <c r="B14" s="41" t="s">
        <v>44</v>
      </c>
      <c r="C14" s="42"/>
      <c r="D14" s="29">
        <v>2013</v>
      </c>
      <c r="E14" s="29"/>
      <c r="F14" s="29"/>
      <c r="G14" s="29" t="s">
        <v>27</v>
      </c>
      <c r="H14" s="38" t="s">
        <v>28</v>
      </c>
      <c r="I14" s="29"/>
      <c r="J14" s="29"/>
      <c r="K14" s="29"/>
      <c r="L14" s="29"/>
      <c r="M14" s="29"/>
      <c r="N14" s="39">
        <v>52.01</v>
      </c>
      <c r="O14" s="29"/>
      <c r="P14" s="29"/>
      <c r="Q14" s="43"/>
    </row>
    <row r="15" spans="1:20" s="2" customFormat="1" ht="56.25" x14ac:dyDescent="0.2">
      <c r="A15" s="13" t="s">
        <v>40</v>
      </c>
      <c r="B15" s="42" t="s">
        <v>46</v>
      </c>
      <c r="C15" s="29"/>
      <c r="D15" s="29">
        <v>2013</v>
      </c>
      <c r="E15" s="29"/>
      <c r="F15" s="29"/>
      <c r="G15" s="29" t="s">
        <v>27</v>
      </c>
      <c r="H15" s="47" t="s">
        <v>28</v>
      </c>
      <c r="I15" s="29"/>
      <c r="J15" s="29"/>
      <c r="K15" s="29"/>
      <c r="L15" s="29"/>
      <c r="M15" s="29"/>
      <c r="N15" s="48">
        <v>30</v>
      </c>
      <c r="O15" s="5"/>
      <c r="P15" s="5"/>
      <c r="Q15" s="5"/>
    </row>
    <row r="16" spans="1:20" s="2" customFormat="1" ht="56.25" x14ac:dyDescent="0.2">
      <c r="A16" s="13" t="s">
        <v>41</v>
      </c>
      <c r="B16" s="42" t="s">
        <v>47</v>
      </c>
      <c r="C16" s="29"/>
      <c r="D16" s="29">
        <v>2013</v>
      </c>
      <c r="E16" s="29"/>
      <c r="F16" s="29"/>
      <c r="G16" s="29" t="s">
        <v>27</v>
      </c>
      <c r="H16" s="47" t="s">
        <v>28</v>
      </c>
      <c r="I16" s="29"/>
      <c r="J16" s="29"/>
      <c r="K16" s="29"/>
      <c r="L16" s="29"/>
      <c r="M16" s="29"/>
      <c r="N16" s="39">
        <v>22</v>
      </c>
      <c r="O16" s="5"/>
      <c r="P16" s="5"/>
      <c r="Q16" s="5"/>
    </row>
    <row r="17" spans="1:17" s="2" customFormat="1" ht="56.25" x14ac:dyDescent="0.2">
      <c r="A17" s="13" t="s">
        <v>35</v>
      </c>
      <c r="B17" s="41" t="s">
        <v>45</v>
      </c>
      <c r="C17" s="29"/>
      <c r="D17" s="29">
        <v>2013</v>
      </c>
      <c r="E17" s="29"/>
      <c r="F17" s="29"/>
      <c r="G17" s="29" t="s">
        <v>27</v>
      </c>
      <c r="H17" s="38" t="s">
        <v>28</v>
      </c>
      <c r="I17" s="29"/>
      <c r="J17" s="29"/>
      <c r="K17" s="29"/>
      <c r="L17" s="29"/>
      <c r="M17" s="29"/>
      <c r="N17" s="39">
        <v>14.89</v>
      </c>
      <c r="O17" s="5"/>
      <c r="P17" s="5"/>
      <c r="Q17" s="5"/>
    </row>
    <row r="18" spans="1:17" s="2" customFormat="1" ht="56.25" x14ac:dyDescent="0.2">
      <c r="A18" s="13" t="s">
        <v>42</v>
      </c>
      <c r="B18" s="42" t="s">
        <v>48</v>
      </c>
      <c r="C18" s="29"/>
      <c r="D18" s="29">
        <v>2013</v>
      </c>
      <c r="E18" s="29"/>
      <c r="F18" s="29"/>
      <c r="G18" s="29" t="s">
        <v>27</v>
      </c>
      <c r="H18" s="47" t="s">
        <v>28</v>
      </c>
      <c r="I18" s="29"/>
      <c r="J18" s="29"/>
      <c r="K18" s="29"/>
      <c r="L18" s="29"/>
      <c r="M18" s="29"/>
      <c r="N18" s="39">
        <v>22.515999999999998</v>
      </c>
      <c r="O18" s="5"/>
      <c r="P18" s="5"/>
      <c r="Q18" s="5"/>
    </row>
    <row r="19" spans="1:17" s="2" customFormat="1" ht="56.25" x14ac:dyDescent="0.2">
      <c r="A19" s="13" t="s">
        <v>43</v>
      </c>
      <c r="B19" s="42" t="s">
        <v>49</v>
      </c>
      <c r="C19" s="29"/>
      <c r="D19" s="29">
        <v>2013</v>
      </c>
      <c r="E19" s="29"/>
      <c r="F19" s="29"/>
      <c r="G19" s="29" t="s">
        <v>27</v>
      </c>
      <c r="H19" s="47" t="s">
        <v>28</v>
      </c>
      <c r="I19" s="29"/>
      <c r="J19" s="29"/>
      <c r="K19" s="29"/>
      <c r="L19" s="29"/>
      <c r="M19" s="29"/>
      <c r="N19" s="39">
        <v>5.484</v>
      </c>
      <c r="O19" s="5"/>
      <c r="P19" s="5"/>
      <c r="Q19" s="5"/>
    </row>
    <row r="20" spans="1:17" s="2" customFormat="1" ht="20.25" x14ac:dyDescent="0.2">
      <c r="A20" s="13" t="s">
        <v>39</v>
      </c>
      <c r="B20" s="30" t="s">
        <v>36</v>
      </c>
      <c r="C20" s="30"/>
      <c r="D20" s="44"/>
      <c r="E20" s="44">
        <v>0</v>
      </c>
      <c r="F20" s="44"/>
      <c r="G20" s="44"/>
      <c r="H20" s="44"/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31">
        <v>1159.9000000000001</v>
      </c>
      <c r="O20" s="44">
        <v>0</v>
      </c>
      <c r="P20" s="44">
        <v>0</v>
      </c>
      <c r="Q20" s="45">
        <v>3270</v>
      </c>
    </row>
    <row r="21" spans="1:17" s="2" customFormat="1" ht="20.25" x14ac:dyDescent="0.2">
      <c r="A21" s="46"/>
      <c r="B21" s="32" t="s">
        <v>37</v>
      </c>
      <c r="C21" s="32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33">
        <v>526.70000000000005</v>
      </c>
      <c r="O21" s="44"/>
      <c r="P21" s="44"/>
      <c r="Q21" s="44"/>
    </row>
    <row r="22" spans="1:17" s="2" customFormat="1" ht="20.25" x14ac:dyDescent="0.2">
      <c r="A22" s="46"/>
      <c r="B22" s="32" t="s">
        <v>38</v>
      </c>
      <c r="C22" s="32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33">
        <v>633.20000000000005</v>
      </c>
      <c r="O22" s="44"/>
      <c r="P22" s="44"/>
      <c r="Q22" s="44"/>
    </row>
    <row r="23" spans="1:17" ht="60.75" x14ac:dyDescent="0.2">
      <c r="A23" s="13" t="s">
        <v>25</v>
      </c>
      <c r="B23" s="35" t="s">
        <v>26</v>
      </c>
      <c r="C23" s="36"/>
      <c r="D23" s="12">
        <v>2012</v>
      </c>
      <c r="E23" s="37">
        <v>268.39999999999998</v>
      </c>
      <c r="F23" s="37">
        <v>72.3</v>
      </c>
      <c r="G23" s="12" t="s">
        <v>27</v>
      </c>
      <c r="H23" s="38" t="s">
        <v>28</v>
      </c>
      <c r="I23" s="12">
        <v>740</v>
      </c>
      <c r="J23" s="12">
        <v>0.8</v>
      </c>
      <c r="K23" s="12"/>
      <c r="L23" s="12"/>
      <c r="M23" s="12">
        <v>268.39999999999998</v>
      </c>
      <c r="N23" s="39">
        <v>419</v>
      </c>
      <c r="O23" s="12">
        <v>0.8</v>
      </c>
      <c r="P23" s="29"/>
      <c r="Q23" s="29"/>
    </row>
    <row r="24" spans="1:17" ht="56.25" x14ac:dyDescent="0.2">
      <c r="A24" s="12" t="s">
        <v>29</v>
      </c>
      <c r="B24" s="40" t="s">
        <v>30</v>
      </c>
      <c r="C24" s="40"/>
      <c r="D24" s="29">
        <v>2013</v>
      </c>
      <c r="E24" s="12"/>
      <c r="F24" s="12"/>
      <c r="G24" s="12" t="s">
        <v>27</v>
      </c>
      <c r="H24" s="38" t="s">
        <v>28</v>
      </c>
      <c r="I24" s="12"/>
      <c r="J24" s="12"/>
      <c r="K24" s="12"/>
      <c r="L24" s="12"/>
      <c r="M24" s="12"/>
      <c r="N24" s="39">
        <v>30.76</v>
      </c>
      <c r="O24" s="12"/>
      <c r="P24" s="12"/>
      <c r="Q24" s="12"/>
    </row>
    <row r="25" spans="1:17" ht="56.25" x14ac:dyDescent="0.2">
      <c r="A25" s="12" t="s">
        <v>31</v>
      </c>
      <c r="B25" s="40" t="s">
        <v>32</v>
      </c>
      <c r="C25" s="40"/>
      <c r="D25" s="12">
        <v>2013</v>
      </c>
      <c r="E25" s="12"/>
      <c r="F25" s="12"/>
      <c r="G25" s="12" t="s">
        <v>27</v>
      </c>
      <c r="H25" s="38" t="s">
        <v>28</v>
      </c>
      <c r="I25" s="12">
        <v>50</v>
      </c>
      <c r="J25" s="12">
        <v>1.8</v>
      </c>
      <c r="K25" s="12"/>
      <c r="L25" s="12"/>
      <c r="M25" s="12"/>
      <c r="N25" s="39">
        <v>50</v>
      </c>
      <c r="O25" s="12">
        <v>1.8</v>
      </c>
      <c r="P25" s="12"/>
      <c r="Q25" s="12"/>
    </row>
    <row r="26" spans="1:17" s="10" customFormat="1" ht="20.25" x14ac:dyDescent="0.2">
      <c r="A26" s="16"/>
      <c r="B26" s="17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8"/>
      <c r="P26" s="18"/>
      <c r="Q26" s="18"/>
    </row>
    <row r="27" spans="1:17" s="10" customFormat="1" ht="20.25" x14ac:dyDescent="0.2">
      <c r="A27" s="16"/>
      <c r="B27" s="17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  <c r="O27" s="18"/>
      <c r="P27" s="18"/>
      <c r="Q27" s="18"/>
    </row>
    <row r="28" spans="1:17" ht="18.75" x14ac:dyDescent="0.2">
      <c r="B28" s="8"/>
      <c r="C28" s="8"/>
      <c r="D28" s="7"/>
      <c r="E28" s="9"/>
      <c r="F28" s="9"/>
    </row>
    <row r="29" spans="1:17" s="23" customFormat="1" ht="23.25" x14ac:dyDescent="0.2">
      <c r="A29" s="22" t="s">
        <v>22</v>
      </c>
      <c r="B29" s="22"/>
      <c r="C29" s="22"/>
      <c r="D29" s="22"/>
      <c r="E29" s="22"/>
      <c r="F29" s="22"/>
      <c r="G29" s="22"/>
      <c r="H29" s="22"/>
      <c r="I29" s="22"/>
      <c r="J29" s="26"/>
      <c r="K29" s="22"/>
      <c r="L29" s="22"/>
      <c r="M29" s="22"/>
      <c r="N29" s="27"/>
      <c r="O29" s="22"/>
      <c r="P29" s="22"/>
      <c r="Q29" s="22"/>
    </row>
    <row r="30" spans="1:17" s="28" customFormat="1" ht="23.25" x14ac:dyDescent="0.2">
      <c r="A30" s="22" t="s">
        <v>24</v>
      </c>
      <c r="B30" s="22"/>
      <c r="C30" s="22"/>
      <c r="D30" s="22"/>
      <c r="F30" s="26"/>
      <c r="G30" s="22"/>
      <c r="H30" s="22"/>
      <c r="I30" s="22"/>
      <c r="J30" s="26"/>
      <c r="K30" s="22"/>
      <c r="L30" s="22"/>
      <c r="M30" s="22" t="s">
        <v>23</v>
      </c>
      <c r="N30" s="27"/>
      <c r="O30" s="22"/>
      <c r="P30" s="26"/>
      <c r="Q30" s="22"/>
    </row>
    <row r="31" spans="1:17" ht="20.25" x14ac:dyDescent="0.2">
      <c r="B31" s="11"/>
      <c r="C31" s="11"/>
      <c r="D31" s="4"/>
      <c r="E31"/>
      <c r="F31"/>
    </row>
    <row r="32" spans="1:17" ht="20.25" x14ac:dyDescent="0.2">
      <c r="B32" s="6"/>
      <c r="C32" s="6"/>
      <c r="D32" s="4"/>
      <c r="E32"/>
      <c r="F32"/>
    </row>
  </sheetData>
  <mergeCells count="19">
    <mergeCell ref="N11:N12"/>
    <mergeCell ref="Q11:Q12"/>
    <mergeCell ref="A10:A12"/>
    <mergeCell ref="B10:B12"/>
    <mergeCell ref="C10:M10"/>
    <mergeCell ref="G11:G12"/>
    <mergeCell ref="M11:M12"/>
    <mergeCell ref="C11:C12"/>
    <mergeCell ref="D11:F11"/>
    <mergeCell ref="M4:Q4"/>
    <mergeCell ref="H11:L11"/>
    <mergeCell ref="N10:Q10"/>
    <mergeCell ref="A7:Q7"/>
    <mergeCell ref="A8:Q8"/>
    <mergeCell ref="A5:Q5"/>
    <mergeCell ref="O11:O12"/>
    <mergeCell ref="P11:P12"/>
    <mergeCell ref="A6:Q6"/>
    <mergeCell ref="A9:Q9"/>
  </mergeCells>
  <phoneticPr fontId="10" type="noConversion"/>
  <pageMargins left="0.74803149606299213" right="0.55118110236220474" top="0.6692913385826772" bottom="0.51181102362204722" header="0.6692913385826772" footer="0.51181102362204722"/>
  <pageSetup paperSize="9" scale="48" orientation="landscape" r:id="rId1"/>
  <headerFooter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view="pageBreakPreview" topLeftCell="C1" zoomScale="70" zoomScaleNormal="70" zoomScaleSheetLayoutView="70" zoomScalePageLayoutView="55" workbookViewId="0">
      <selection activeCell="M6" sqref="M6"/>
    </sheetView>
  </sheetViews>
  <sheetFormatPr defaultRowHeight="15.75" x14ac:dyDescent="0.2"/>
  <cols>
    <col min="1" max="1" width="9.28515625" style="1" customWidth="1"/>
    <col min="2" max="2" width="57.140625" style="1" customWidth="1"/>
    <col min="3" max="3" width="10.28515625" style="1" customWidth="1"/>
    <col min="4" max="4" width="14.140625" style="1" customWidth="1"/>
    <col min="5" max="5" width="14.7109375" style="1" customWidth="1"/>
    <col min="6" max="6" width="10.28515625" style="1" customWidth="1"/>
    <col min="7" max="7" width="16.5703125" style="1" customWidth="1"/>
    <col min="8" max="8" width="28.5703125" style="1" customWidth="1"/>
    <col min="9" max="9" width="13.5703125" style="1" customWidth="1"/>
    <col min="10" max="11" width="10.7109375" style="1" customWidth="1"/>
    <col min="12" max="12" width="10.140625" style="1" customWidth="1"/>
    <col min="13" max="13" width="16.85546875" style="1" customWidth="1"/>
    <col min="14" max="14" width="17.7109375" style="1" customWidth="1"/>
    <col min="15" max="15" width="10.5703125" style="1" customWidth="1"/>
    <col min="16" max="16" width="10.140625" style="1" customWidth="1"/>
    <col min="17" max="17" width="12.5703125" style="1" customWidth="1"/>
    <col min="18" max="16384" width="9.140625" style="1"/>
  </cols>
  <sheetData>
    <row r="1" spans="1:20" ht="20.25" x14ac:dyDescent="0.3">
      <c r="M1" s="25" t="s">
        <v>51</v>
      </c>
      <c r="N1" s="20"/>
      <c r="O1" s="21"/>
      <c r="P1" s="21"/>
      <c r="Q1" s="21"/>
    </row>
    <row r="2" spans="1:20" ht="20.25" x14ac:dyDescent="0.3">
      <c r="M2" s="25" t="s">
        <v>20</v>
      </c>
      <c r="N2" s="20"/>
      <c r="O2" s="21"/>
      <c r="P2" s="21"/>
      <c r="Q2" s="21"/>
    </row>
    <row r="3" spans="1:20" ht="20.25" x14ac:dyDescent="0.3">
      <c r="M3" s="25" t="s">
        <v>21</v>
      </c>
      <c r="N3" s="20"/>
      <c r="O3" s="21"/>
      <c r="P3" s="21"/>
      <c r="Q3" s="21"/>
    </row>
    <row r="4" spans="1:20" ht="20.25" x14ac:dyDescent="0.2">
      <c r="M4" s="91" t="s">
        <v>108</v>
      </c>
      <c r="N4" s="92"/>
      <c r="O4" s="92"/>
      <c r="P4" s="92"/>
      <c r="Q4" s="92"/>
    </row>
    <row r="5" spans="1:20" ht="20.25" x14ac:dyDescent="0.3">
      <c r="N5" s="20"/>
      <c r="O5" s="21"/>
      <c r="P5" s="21"/>
      <c r="Q5" s="21"/>
    </row>
    <row r="6" spans="1:20" ht="20.25" x14ac:dyDescent="0.3">
      <c r="N6" s="20"/>
      <c r="O6" s="21"/>
      <c r="P6" s="21"/>
      <c r="Q6" s="21"/>
    </row>
    <row r="7" spans="1:20" s="3" customFormat="1" ht="22.5" customHeight="1" x14ac:dyDescent="0.3">
      <c r="A7" s="104" t="s">
        <v>19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</row>
    <row r="8" spans="1:20" s="3" customFormat="1" ht="78" customHeight="1" x14ac:dyDescent="0.2">
      <c r="A8" s="105" t="s">
        <v>52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20" ht="27.75" customHeight="1" x14ac:dyDescent="0.2">
      <c r="A9" s="94" t="s">
        <v>53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24"/>
      <c r="S9" s="24"/>
      <c r="T9" s="24"/>
    </row>
    <row r="10" spans="1:20" ht="20.25" x14ac:dyDescent="0.2">
      <c r="A10" s="94" t="s">
        <v>54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24"/>
      <c r="S10" s="24"/>
      <c r="T10" s="24"/>
    </row>
    <row r="11" spans="1:20" ht="14.25" customHeight="1" x14ac:dyDescent="0.2">
      <c r="A11" s="97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</row>
    <row r="12" spans="1:20" ht="32.25" customHeight="1" x14ac:dyDescent="0.2">
      <c r="A12" s="93" t="s">
        <v>11</v>
      </c>
      <c r="B12" s="93" t="s">
        <v>10</v>
      </c>
      <c r="C12" s="93" t="s">
        <v>17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 t="s">
        <v>14</v>
      </c>
      <c r="O12" s="93"/>
      <c r="P12" s="93"/>
      <c r="Q12" s="93"/>
    </row>
    <row r="13" spans="1:20" ht="42.75" customHeight="1" x14ac:dyDescent="0.2">
      <c r="A13" s="93"/>
      <c r="B13" s="93"/>
      <c r="C13" s="93" t="s">
        <v>16</v>
      </c>
      <c r="D13" s="93" t="s">
        <v>9</v>
      </c>
      <c r="E13" s="93"/>
      <c r="F13" s="93"/>
      <c r="G13" s="93" t="s">
        <v>8</v>
      </c>
      <c r="H13" s="93" t="s">
        <v>13</v>
      </c>
      <c r="I13" s="93"/>
      <c r="J13" s="93"/>
      <c r="K13" s="93"/>
      <c r="L13" s="93"/>
      <c r="M13" s="93" t="s">
        <v>7</v>
      </c>
      <c r="N13" s="93" t="s">
        <v>6</v>
      </c>
      <c r="O13" s="93" t="s">
        <v>5</v>
      </c>
      <c r="P13" s="93" t="s">
        <v>4</v>
      </c>
      <c r="Q13" s="93" t="s">
        <v>3</v>
      </c>
    </row>
    <row r="14" spans="1:20" ht="65.25" customHeight="1" x14ac:dyDescent="0.2">
      <c r="A14" s="93"/>
      <c r="B14" s="93"/>
      <c r="C14" s="93"/>
      <c r="D14" s="5" t="s">
        <v>2</v>
      </c>
      <c r="E14" s="5" t="s">
        <v>15</v>
      </c>
      <c r="F14" s="5" t="s">
        <v>1</v>
      </c>
      <c r="G14" s="93"/>
      <c r="H14" s="5" t="s">
        <v>0</v>
      </c>
      <c r="I14" s="5" t="s">
        <v>6</v>
      </c>
      <c r="J14" s="5" t="s">
        <v>5</v>
      </c>
      <c r="K14" s="5" t="s">
        <v>4</v>
      </c>
      <c r="L14" s="5" t="s">
        <v>3</v>
      </c>
      <c r="M14" s="93"/>
      <c r="N14" s="93"/>
      <c r="O14" s="93"/>
      <c r="P14" s="93"/>
      <c r="Q14" s="93"/>
    </row>
    <row r="15" spans="1:20" s="2" customFormat="1" ht="18.75" x14ac:dyDescent="0.2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  <c r="H15" s="5">
        <v>8</v>
      </c>
      <c r="I15" s="5">
        <v>9</v>
      </c>
      <c r="J15" s="5">
        <v>10</v>
      </c>
      <c r="K15" s="5">
        <v>11</v>
      </c>
      <c r="L15" s="5">
        <v>12</v>
      </c>
      <c r="M15" s="5">
        <v>13</v>
      </c>
      <c r="N15" s="5">
        <v>14</v>
      </c>
      <c r="O15" s="5">
        <v>15</v>
      </c>
      <c r="P15" s="5">
        <v>16</v>
      </c>
      <c r="Q15" s="5">
        <v>17</v>
      </c>
    </row>
    <row r="16" spans="1:20" s="2" customFormat="1" ht="40.5" x14ac:dyDescent="0.2">
      <c r="A16" s="29" t="s">
        <v>55</v>
      </c>
      <c r="B16" s="49" t="s">
        <v>56</v>
      </c>
      <c r="C16" s="44"/>
      <c r="D16" s="29">
        <v>2013</v>
      </c>
      <c r="E16" s="29"/>
      <c r="F16" s="29"/>
      <c r="G16" s="29" t="s">
        <v>27</v>
      </c>
      <c r="H16" s="47" t="s">
        <v>57</v>
      </c>
      <c r="I16" s="29">
        <v>5258.5510000000004</v>
      </c>
      <c r="J16" s="29"/>
      <c r="K16" s="29"/>
      <c r="L16" s="29"/>
      <c r="M16" s="29"/>
      <c r="N16" s="50">
        <v>296.5</v>
      </c>
      <c r="O16" s="29"/>
      <c r="P16" s="29"/>
      <c r="Q16" s="29">
        <v>6700</v>
      </c>
    </row>
    <row r="17" spans="1:17" s="2" customFormat="1" ht="56.25" x14ac:dyDescent="0.2">
      <c r="A17" s="29" t="s">
        <v>58</v>
      </c>
      <c r="B17" s="49" t="s">
        <v>59</v>
      </c>
      <c r="C17" s="44"/>
      <c r="D17" s="29">
        <v>2013</v>
      </c>
      <c r="E17" s="44"/>
      <c r="F17" s="44"/>
      <c r="G17" s="29" t="s">
        <v>27</v>
      </c>
      <c r="H17" s="47" t="s">
        <v>28</v>
      </c>
      <c r="I17" s="44"/>
      <c r="J17" s="44"/>
      <c r="K17" s="44"/>
      <c r="L17" s="44"/>
      <c r="M17" s="44"/>
      <c r="N17" s="50">
        <v>32.4</v>
      </c>
      <c r="O17" s="44"/>
      <c r="P17" s="44"/>
      <c r="Q17" s="29"/>
    </row>
    <row r="18" spans="1:17" s="2" customFormat="1" ht="56.25" x14ac:dyDescent="0.2">
      <c r="A18" s="29" t="s">
        <v>60</v>
      </c>
      <c r="B18" s="49" t="s">
        <v>61</v>
      </c>
      <c r="C18" s="44"/>
      <c r="D18" s="29">
        <v>2013</v>
      </c>
      <c r="E18" s="44"/>
      <c r="F18" s="44"/>
      <c r="G18" s="29" t="s">
        <v>27</v>
      </c>
      <c r="H18" s="47" t="s">
        <v>28</v>
      </c>
      <c r="I18" s="44"/>
      <c r="J18" s="44"/>
      <c r="K18" s="44"/>
      <c r="L18" s="44"/>
      <c r="M18" s="44"/>
      <c r="N18" s="50">
        <v>60</v>
      </c>
      <c r="O18" s="44"/>
      <c r="P18" s="44"/>
      <c r="Q18" s="29"/>
    </row>
    <row r="19" spans="1:17" s="2" customFormat="1" ht="56.25" x14ac:dyDescent="0.2">
      <c r="A19" s="29" t="s">
        <v>62</v>
      </c>
      <c r="B19" s="49" t="s">
        <v>63</v>
      </c>
      <c r="C19" s="44"/>
      <c r="D19" s="29">
        <v>2013</v>
      </c>
      <c r="E19" s="44"/>
      <c r="F19" s="44"/>
      <c r="G19" s="29" t="s">
        <v>27</v>
      </c>
      <c r="H19" s="47" t="s">
        <v>28</v>
      </c>
      <c r="I19" s="44"/>
      <c r="J19" s="44"/>
      <c r="K19" s="44"/>
      <c r="L19" s="44"/>
      <c r="M19" s="44"/>
      <c r="N19" s="50">
        <v>45</v>
      </c>
      <c r="O19" s="44"/>
      <c r="P19" s="44"/>
      <c r="Q19" s="29"/>
    </row>
    <row r="20" spans="1:17" s="2" customFormat="1" ht="56.25" x14ac:dyDescent="0.2">
      <c r="A20" s="29" t="s">
        <v>64</v>
      </c>
      <c r="B20" s="49" t="s">
        <v>65</v>
      </c>
      <c r="C20" s="44"/>
      <c r="D20" s="29">
        <v>2013</v>
      </c>
      <c r="E20" s="44"/>
      <c r="F20" s="44"/>
      <c r="G20" s="29" t="s">
        <v>27</v>
      </c>
      <c r="H20" s="47" t="s">
        <v>28</v>
      </c>
      <c r="I20" s="44"/>
      <c r="J20" s="44"/>
      <c r="K20" s="44"/>
      <c r="L20" s="44"/>
      <c r="M20" s="44"/>
      <c r="N20" s="50">
        <v>60</v>
      </c>
      <c r="O20" s="44"/>
      <c r="P20" s="44"/>
      <c r="Q20" s="29"/>
    </row>
    <row r="21" spans="1:17" s="10" customFormat="1" ht="60.75" x14ac:dyDescent="0.2">
      <c r="A21" s="29" t="s">
        <v>66</v>
      </c>
      <c r="B21" s="49" t="s">
        <v>67</v>
      </c>
      <c r="C21" s="44"/>
      <c r="D21" s="29">
        <v>2013</v>
      </c>
      <c r="E21" s="44"/>
      <c r="F21" s="44"/>
      <c r="G21" s="29" t="s">
        <v>27</v>
      </c>
      <c r="H21" s="47" t="s">
        <v>28</v>
      </c>
      <c r="I21" s="44"/>
      <c r="J21" s="44"/>
      <c r="K21" s="44"/>
      <c r="L21" s="44"/>
      <c r="M21" s="44"/>
      <c r="N21" s="50">
        <v>399</v>
      </c>
      <c r="O21" s="44"/>
      <c r="P21" s="44"/>
      <c r="Q21" s="29"/>
    </row>
    <row r="22" spans="1:17" s="2" customFormat="1" ht="56.25" x14ac:dyDescent="0.2">
      <c r="A22" s="29" t="s">
        <v>68</v>
      </c>
      <c r="B22" s="49" t="s">
        <v>69</v>
      </c>
      <c r="C22" s="44"/>
      <c r="D22" s="29">
        <v>2013</v>
      </c>
      <c r="E22" s="44"/>
      <c r="F22" s="44"/>
      <c r="G22" s="29" t="s">
        <v>27</v>
      </c>
      <c r="H22" s="47" t="s">
        <v>28</v>
      </c>
      <c r="I22" s="44"/>
      <c r="J22" s="44"/>
      <c r="K22" s="44"/>
      <c r="L22" s="44"/>
      <c r="M22" s="44"/>
      <c r="N22" s="50">
        <v>460.6</v>
      </c>
      <c r="O22" s="44"/>
      <c r="P22" s="44"/>
      <c r="Q22" s="29"/>
    </row>
    <row r="23" spans="1:17" s="2" customFormat="1" ht="20.25" x14ac:dyDescent="0.2">
      <c r="A23" s="29" t="s">
        <v>70</v>
      </c>
      <c r="B23" s="30" t="s">
        <v>71</v>
      </c>
      <c r="C23" s="29"/>
      <c r="D23" s="44"/>
      <c r="E23" s="31"/>
      <c r="F23" s="51"/>
      <c r="G23" s="45"/>
      <c r="H23" s="52"/>
      <c r="I23" s="53"/>
      <c r="J23" s="31"/>
      <c r="K23" s="31"/>
      <c r="L23" s="31"/>
      <c r="M23" s="54"/>
      <c r="N23" s="51">
        <v>12703.4</v>
      </c>
      <c r="O23" s="31"/>
      <c r="P23" s="31"/>
      <c r="Q23" s="45"/>
    </row>
    <row r="24" spans="1:17" s="2" customFormat="1" ht="20.25" x14ac:dyDescent="0.2">
      <c r="A24" s="46"/>
      <c r="B24" s="32" t="s">
        <v>37</v>
      </c>
      <c r="C24" s="29"/>
      <c r="D24" s="44"/>
      <c r="E24" s="44"/>
      <c r="F24" s="44"/>
      <c r="G24" s="44"/>
      <c r="H24" s="55"/>
      <c r="I24" s="44"/>
      <c r="J24" s="44"/>
      <c r="K24" s="44"/>
      <c r="L24" s="44"/>
      <c r="M24" s="44"/>
      <c r="N24" s="56">
        <v>8638.2999999999993</v>
      </c>
      <c r="O24" s="31"/>
      <c r="P24" s="44"/>
      <c r="Q24" s="44"/>
    </row>
    <row r="25" spans="1:17" s="2" customFormat="1" ht="20.25" x14ac:dyDescent="0.2">
      <c r="A25" s="46"/>
      <c r="B25" s="32" t="s">
        <v>38</v>
      </c>
      <c r="C25" s="29"/>
      <c r="D25" s="44"/>
      <c r="E25" s="44"/>
      <c r="F25" s="44"/>
      <c r="G25" s="44"/>
      <c r="H25" s="55"/>
      <c r="I25" s="44"/>
      <c r="J25" s="44"/>
      <c r="K25" s="44"/>
      <c r="L25" s="44"/>
      <c r="M25" s="44"/>
      <c r="N25" s="56">
        <v>4065.1</v>
      </c>
      <c r="O25" s="31"/>
      <c r="P25" s="44"/>
      <c r="Q25" s="44"/>
    </row>
    <row r="26" spans="1:17" s="2" customFormat="1" ht="60.75" x14ac:dyDescent="0.2">
      <c r="A26" s="29" t="s">
        <v>66</v>
      </c>
      <c r="B26" s="49" t="s">
        <v>72</v>
      </c>
      <c r="C26" s="44"/>
      <c r="D26" s="29"/>
      <c r="E26" s="44"/>
      <c r="F26" s="44"/>
      <c r="G26" s="29"/>
      <c r="H26" s="47" t="s">
        <v>28</v>
      </c>
      <c r="I26" s="44"/>
      <c r="J26" s="44"/>
      <c r="K26" s="44"/>
      <c r="L26" s="44"/>
      <c r="M26" s="44"/>
      <c r="N26" s="57">
        <v>245.5</v>
      </c>
      <c r="O26" s="44"/>
      <c r="P26" s="44"/>
      <c r="Q26" s="29"/>
    </row>
    <row r="27" spans="1:17" s="2" customFormat="1" ht="60.75" x14ac:dyDescent="0.2">
      <c r="A27" s="12" t="s">
        <v>73</v>
      </c>
      <c r="B27" s="58" t="s">
        <v>74</v>
      </c>
      <c r="C27" s="12"/>
      <c r="D27" s="12">
        <v>2013</v>
      </c>
      <c r="E27" s="12"/>
      <c r="F27" s="12"/>
      <c r="G27" s="12" t="s">
        <v>27</v>
      </c>
      <c r="H27" s="47" t="s">
        <v>28</v>
      </c>
      <c r="I27" s="12">
        <v>21.4</v>
      </c>
      <c r="J27" s="12"/>
      <c r="K27" s="12"/>
      <c r="L27" s="12"/>
      <c r="M27" s="12"/>
      <c r="N27" s="39">
        <v>21.4</v>
      </c>
      <c r="O27" s="5"/>
      <c r="P27" s="5"/>
      <c r="Q27" s="5"/>
    </row>
    <row r="28" spans="1:17" s="2" customFormat="1" ht="56.25" x14ac:dyDescent="0.2">
      <c r="A28" s="29" t="s">
        <v>75</v>
      </c>
      <c r="B28" s="59" t="s">
        <v>76</v>
      </c>
      <c r="C28" s="59"/>
      <c r="D28" s="12">
        <v>2013</v>
      </c>
      <c r="E28" s="29"/>
      <c r="F28" s="29"/>
      <c r="G28" s="29"/>
      <c r="H28" s="47" t="s">
        <v>28</v>
      </c>
      <c r="I28" s="29"/>
      <c r="J28" s="29"/>
      <c r="K28" s="29"/>
      <c r="L28" s="29"/>
      <c r="M28" s="29"/>
      <c r="N28" s="60">
        <v>28.07</v>
      </c>
      <c r="O28" s="5"/>
      <c r="P28" s="5"/>
      <c r="Q28" s="5"/>
    </row>
    <row r="29" spans="1:17" ht="56.25" x14ac:dyDescent="0.2">
      <c r="A29" s="29" t="s">
        <v>77</v>
      </c>
      <c r="B29" s="59" t="s">
        <v>78</v>
      </c>
      <c r="C29" s="59"/>
      <c r="D29" s="12">
        <v>2013</v>
      </c>
      <c r="E29" s="29"/>
      <c r="F29" s="29"/>
      <c r="G29" s="29"/>
      <c r="H29" s="47" t="s">
        <v>28</v>
      </c>
      <c r="I29" s="29"/>
      <c r="J29" s="29"/>
      <c r="K29" s="29"/>
      <c r="L29" s="29"/>
      <c r="M29" s="29"/>
      <c r="N29" s="60">
        <v>3.91</v>
      </c>
      <c r="O29" s="12"/>
      <c r="P29" s="12"/>
      <c r="Q29" s="12"/>
    </row>
    <row r="30" spans="1:17" ht="18.75" x14ac:dyDescent="0.2">
      <c r="A30" s="7"/>
      <c r="B30" s="8"/>
      <c r="C30" s="7"/>
      <c r="D30" s="7"/>
      <c r="E30" s="9"/>
      <c r="F30" s="9"/>
      <c r="G30" s="61"/>
      <c r="H30" s="61"/>
      <c r="I30" s="9"/>
      <c r="J30" s="9"/>
      <c r="K30" s="9"/>
      <c r="L30" s="9"/>
      <c r="M30" s="9"/>
      <c r="N30" s="9"/>
      <c r="O30" s="9"/>
      <c r="P30" s="9"/>
    </row>
    <row r="31" spans="1:17" ht="18.75" x14ac:dyDescent="0.2">
      <c r="A31" s="7"/>
      <c r="B31" s="8"/>
      <c r="C31" s="7"/>
      <c r="D31" s="7"/>
      <c r="E31" s="9"/>
      <c r="F31" s="9"/>
      <c r="G31" s="61"/>
      <c r="H31" s="61"/>
      <c r="I31" s="9"/>
      <c r="J31" s="9"/>
      <c r="K31" s="9"/>
      <c r="L31" s="9"/>
      <c r="M31" s="9"/>
      <c r="N31" s="9"/>
      <c r="O31" s="9"/>
      <c r="P31" s="9"/>
    </row>
    <row r="33" spans="1:17" s="23" customFormat="1" ht="23.25" x14ac:dyDescent="0.2">
      <c r="A33" s="22" t="s">
        <v>22</v>
      </c>
      <c r="B33" s="22"/>
      <c r="C33" s="22"/>
      <c r="D33" s="22"/>
      <c r="E33" s="22"/>
      <c r="F33" s="22"/>
      <c r="G33" s="22"/>
      <c r="H33" s="22"/>
      <c r="I33" s="22"/>
      <c r="J33" s="26"/>
      <c r="K33" s="22"/>
      <c r="L33" s="22"/>
      <c r="M33" s="22"/>
      <c r="N33" s="27"/>
      <c r="O33" s="22"/>
      <c r="P33" s="22"/>
      <c r="Q33" s="22"/>
    </row>
    <row r="34" spans="1:17" s="28" customFormat="1" ht="23.25" x14ac:dyDescent="0.2">
      <c r="A34" s="22" t="s">
        <v>24</v>
      </c>
      <c r="B34" s="22"/>
      <c r="C34" s="22"/>
      <c r="D34" s="22"/>
      <c r="F34" s="26"/>
      <c r="G34" s="22"/>
      <c r="H34" s="22"/>
      <c r="I34" s="22"/>
      <c r="J34" s="26"/>
      <c r="K34" s="22"/>
      <c r="L34" s="22"/>
      <c r="M34" s="22" t="s">
        <v>23</v>
      </c>
      <c r="N34" s="27"/>
      <c r="O34" s="22"/>
      <c r="P34" s="26"/>
      <c r="Q34" s="22"/>
    </row>
  </sheetData>
  <mergeCells count="19">
    <mergeCell ref="M13:M14"/>
    <mergeCell ref="N13:N14"/>
    <mergeCell ref="M4:Q4"/>
    <mergeCell ref="A7:Q7"/>
    <mergeCell ref="A8:Q8"/>
    <mergeCell ref="A9:Q9"/>
    <mergeCell ref="A10:Q10"/>
    <mergeCell ref="A11:Q11"/>
    <mergeCell ref="O13:O14"/>
    <mergeCell ref="P13:P14"/>
    <mergeCell ref="Q13:Q14"/>
    <mergeCell ref="A12:A14"/>
    <mergeCell ref="B12:B14"/>
    <mergeCell ref="C12:M12"/>
    <mergeCell ref="N12:Q12"/>
    <mergeCell ref="C13:C14"/>
    <mergeCell ref="D13:F13"/>
    <mergeCell ref="G13:G14"/>
    <mergeCell ref="H13:L13"/>
  </mergeCells>
  <phoneticPr fontId="10" type="noConversion"/>
  <pageMargins left="0.74803149606299213" right="0.55118110236220474" top="0.78" bottom="0.51181102362204722" header="0.6692913385826772" footer="0.51181102362204722"/>
  <pageSetup paperSize="9" scale="49" fitToHeight="100" orientation="landscape" r:id="rId1"/>
  <headerFooter differentFirst="1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topLeftCell="A2" zoomScale="55" zoomScaleNormal="70" zoomScaleSheetLayoutView="55" zoomScalePageLayoutView="55" workbookViewId="0">
      <selection activeCell="F19" sqref="F19"/>
    </sheetView>
  </sheetViews>
  <sheetFormatPr defaultRowHeight="15.75" x14ac:dyDescent="0.2"/>
  <cols>
    <col min="1" max="1" width="8.85546875" style="1" customWidth="1"/>
    <col min="2" max="2" width="48.7109375" style="1" customWidth="1"/>
    <col min="3" max="3" width="9.85546875" style="1" customWidth="1"/>
    <col min="4" max="4" width="16.28515625" style="1" customWidth="1"/>
    <col min="5" max="5" width="18.5703125" style="1" customWidth="1"/>
    <col min="6" max="6" width="9.140625" style="1"/>
    <col min="7" max="7" width="23.42578125" style="1" customWidth="1"/>
    <col min="8" max="8" width="25.85546875" style="1" customWidth="1"/>
    <col min="9" max="9" width="13.85546875" style="1" customWidth="1"/>
    <col min="10" max="10" width="10.7109375" style="1" customWidth="1"/>
    <col min="11" max="11" width="11.42578125" style="1" customWidth="1"/>
    <col min="12" max="12" width="9.28515625" style="1" customWidth="1"/>
    <col min="13" max="13" width="18.7109375" style="1" customWidth="1"/>
    <col min="14" max="14" width="19.140625" style="1" customWidth="1"/>
    <col min="15" max="15" width="9.85546875" style="1" customWidth="1"/>
    <col min="16" max="16" width="12.140625" style="1" customWidth="1"/>
    <col min="17" max="17" width="11.7109375" style="1" customWidth="1"/>
    <col min="18" max="16384" width="9.140625" style="1"/>
  </cols>
  <sheetData>
    <row r="1" spans="1:20" ht="23.25" x14ac:dyDescent="0.35">
      <c r="M1" s="62" t="s">
        <v>79</v>
      </c>
      <c r="N1" s="63"/>
      <c r="O1" s="64"/>
      <c r="P1" s="21"/>
      <c r="Q1" s="21"/>
    </row>
    <row r="2" spans="1:20" ht="23.25" x14ac:dyDescent="0.35">
      <c r="M2" s="62" t="s">
        <v>20</v>
      </c>
      <c r="N2" s="63"/>
      <c r="O2" s="64"/>
      <c r="P2" s="21"/>
      <c r="Q2" s="21"/>
    </row>
    <row r="3" spans="1:20" ht="23.25" x14ac:dyDescent="0.35">
      <c r="M3" s="62" t="s">
        <v>21</v>
      </c>
      <c r="N3" s="63"/>
      <c r="O3" s="64"/>
      <c r="P3" s="21"/>
      <c r="Q3" s="21"/>
    </row>
    <row r="4" spans="1:20" ht="20.25" x14ac:dyDescent="0.2">
      <c r="M4" s="91" t="s">
        <v>107</v>
      </c>
      <c r="N4" s="92"/>
      <c r="O4" s="92"/>
      <c r="P4" s="92"/>
      <c r="Q4" s="92"/>
    </row>
    <row r="5" spans="1:20" ht="20.25" x14ac:dyDescent="0.3">
      <c r="N5" s="20"/>
      <c r="O5" s="21"/>
      <c r="P5" s="21"/>
      <c r="Q5" s="21"/>
    </row>
    <row r="6" spans="1:20" s="3" customFormat="1" ht="22.5" customHeight="1" x14ac:dyDescent="0.3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0" s="3" customFormat="1" ht="84" customHeight="1" x14ac:dyDescent="0.2">
      <c r="A7" s="105" t="s">
        <v>80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</row>
    <row r="8" spans="1:20" ht="23.25" x14ac:dyDescent="0.2">
      <c r="A8" s="107" t="s">
        <v>81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24"/>
      <c r="S8" s="24"/>
      <c r="T8" s="24"/>
    </row>
    <row r="9" spans="1:20" ht="23.25" x14ac:dyDescent="0.2">
      <c r="A9" s="107" t="s">
        <v>82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24"/>
      <c r="S9" s="24"/>
      <c r="T9" s="24"/>
    </row>
    <row r="10" spans="1:20" ht="14.25" customHeight="1" x14ac:dyDescent="0.2"/>
    <row r="11" spans="1:20" ht="32.25" customHeight="1" x14ac:dyDescent="0.2">
      <c r="A11" s="106" t="s">
        <v>11</v>
      </c>
      <c r="B11" s="106" t="s">
        <v>10</v>
      </c>
      <c r="C11" s="106" t="s">
        <v>17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 t="s">
        <v>14</v>
      </c>
      <c r="O11" s="106"/>
      <c r="P11" s="106"/>
      <c r="Q11" s="106"/>
    </row>
    <row r="12" spans="1:20" ht="42.75" customHeight="1" x14ac:dyDescent="0.2">
      <c r="A12" s="106"/>
      <c r="B12" s="106"/>
      <c r="C12" s="106" t="s">
        <v>16</v>
      </c>
      <c r="D12" s="106" t="s">
        <v>9</v>
      </c>
      <c r="E12" s="106"/>
      <c r="F12" s="106"/>
      <c r="G12" s="106" t="s">
        <v>8</v>
      </c>
      <c r="H12" s="106" t="s">
        <v>13</v>
      </c>
      <c r="I12" s="106"/>
      <c r="J12" s="106"/>
      <c r="K12" s="106"/>
      <c r="L12" s="106"/>
      <c r="M12" s="106" t="s">
        <v>7</v>
      </c>
      <c r="N12" s="106" t="s">
        <v>6</v>
      </c>
      <c r="O12" s="106" t="s">
        <v>5</v>
      </c>
      <c r="P12" s="106" t="s">
        <v>4</v>
      </c>
      <c r="Q12" s="106" t="s">
        <v>3</v>
      </c>
    </row>
    <row r="13" spans="1:20" ht="88.5" customHeight="1" x14ac:dyDescent="0.2">
      <c r="A13" s="106"/>
      <c r="B13" s="106"/>
      <c r="C13" s="106"/>
      <c r="D13" s="34" t="s">
        <v>2</v>
      </c>
      <c r="E13" s="34" t="s">
        <v>15</v>
      </c>
      <c r="F13" s="34" t="s">
        <v>1</v>
      </c>
      <c r="G13" s="106"/>
      <c r="H13" s="34" t="s">
        <v>0</v>
      </c>
      <c r="I13" s="34" t="s">
        <v>6</v>
      </c>
      <c r="J13" s="34" t="s">
        <v>5</v>
      </c>
      <c r="K13" s="34" t="s">
        <v>4</v>
      </c>
      <c r="L13" s="34" t="s">
        <v>3</v>
      </c>
      <c r="M13" s="106"/>
      <c r="N13" s="106"/>
      <c r="O13" s="106"/>
      <c r="P13" s="106"/>
      <c r="Q13" s="106"/>
    </row>
    <row r="14" spans="1:20" s="2" customFormat="1" ht="25.5" customHeight="1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  <c r="K14" s="65">
        <v>11</v>
      </c>
      <c r="L14" s="65">
        <v>12</v>
      </c>
      <c r="M14" s="65">
        <v>13</v>
      </c>
      <c r="N14" s="65">
        <v>14</v>
      </c>
      <c r="O14" s="65">
        <v>15</v>
      </c>
      <c r="P14" s="65">
        <v>16</v>
      </c>
      <c r="Q14" s="65">
        <v>17</v>
      </c>
    </row>
    <row r="15" spans="1:20" s="2" customFormat="1" ht="75" x14ac:dyDescent="0.2">
      <c r="A15" s="13" t="s">
        <v>83</v>
      </c>
      <c r="B15" s="49" t="s">
        <v>84</v>
      </c>
      <c r="C15" s="29"/>
      <c r="D15" s="29">
        <v>2013</v>
      </c>
      <c r="E15" s="29"/>
      <c r="F15" s="29"/>
      <c r="G15" s="29" t="s">
        <v>27</v>
      </c>
      <c r="H15" s="38" t="s">
        <v>28</v>
      </c>
      <c r="I15" s="29"/>
      <c r="J15" s="29"/>
      <c r="K15" s="29"/>
      <c r="L15" s="29"/>
      <c r="M15" s="66"/>
      <c r="N15" s="67">
        <v>12.741</v>
      </c>
      <c r="O15" s="29"/>
      <c r="P15" s="29"/>
      <c r="Q15" s="29"/>
    </row>
    <row r="16" spans="1:20" s="2" customFormat="1" ht="75" x14ac:dyDescent="0.2">
      <c r="A16" s="13" t="s">
        <v>85</v>
      </c>
      <c r="B16" s="49" t="s">
        <v>86</v>
      </c>
      <c r="C16" s="29"/>
      <c r="D16" s="29">
        <v>2013</v>
      </c>
      <c r="E16" s="29"/>
      <c r="F16" s="29"/>
      <c r="G16" s="29" t="s">
        <v>27</v>
      </c>
      <c r="H16" s="38" t="s">
        <v>28</v>
      </c>
      <c r="I16" s="29"/>
      <c r="J16" s="29"/>
      <c r="K16" s="29"/>
      <c r="L16" s="29"/>
      <c r="M16" s="66"/>
      <c r="N16" s="67">
        <v>17.599</v>
      </c>
      <c r="O16" s="29"/>
      <c r="P16" s="29"/>
      <c r="Q16" s="29"/>
    </row>
    <row r="17" spans="1:17" s="2" customFormat="1" ht="75" x14ac:dyDescent="0.2">
      <c r="A17" s="13" t="s">
        <v>87</v>
      </c>
      <c r="B17" s="49" t="s">
        <v>88</v>
      </c>
      <c r="C17" s="29"/>
      <c r="D17" s="29">
        <v>2013</v>
      </c>
      <c r="E17" s="29"/>
      <c r="F17" s="29"/>
      <c r="G17" s="29" t="s">
        <v>27</v>
      </c>
      <c r="H17" s="38" t="s">
        <v>28</v>
      </c>
      <c r="I17" s="29"/>
      <c r="J17" s="29"/>
      <c r="K17" s="29"/>
      <c r="L17" s="29"/>
      <c r="M17" s="66"/>
      <c r="N17" s="67">
        <v>23.347999999999999</v>
      </c>
      <c r="O17" s="29"/>
      <c r="P17" s="29"/>
      <c r="Q17" s="29"/>
    </row>
    <row r="18" spans="1:17" s="2" customFormat="1" ht="75" x14ac:dyDescent="0.2">
      <c r="A18" s="68" t="s">
        <v>89</v>
      </c>
      <c r="B18" s="49" t="s">
        <v>90</v>
      </c>
      <c r="C18" s="65"/>
      <c r="D18" s="29">
        <v>2013</v>
      </c>
      <c r="E18" s="65"/>
      <c r="F18" s="65"/>
      <c r="G18" s="29" t="s">
        <v>27</v>
      </c>
      <c r="H18" s="38" t="s">
        <v>28</v>
      </c>
      <c r="I18" s="65"/>
      <c r="J18" s="65"/>
      <c r="K18" s="65"/>
      <c r="L18" s="65"/>
      <c r="M18" s="65"/>
      <c r="N18" s="69">
        <v>2.3117999999999999</v>
      </c>
      <c r="O18" s="65"/>
      <c r="P18" s="65"/>
      <c r="Q18" s="65"/>
    </row>
    <row r="19" spans="1:17" s="2" customFormat="1" ht="67.5" x14ac:dyDescent="0.2">
      <c r="A19" s="70" t="s">
        <v>91</v>
      </c>
      <c r="B19" s="71" t="s">
        <v>92</v>
      </c>
      <c r="C19" s="72"/>
      <c r="D19" s="72"/>
      <c r="E19" s="73">
        <v>383.334</v>
      </c>
      <c r="F19" s="73"/>
      <c r="G19" s="73"/>
      <c r="H19" s="73"/>
      <c r="I19" s="74">
        <v>44323.150999999998</v>
      </c>
      <c r="J19" s="74">
        <v>11.2</v>
      </c>
      <c r="K19" s="75">
        <v>2480</v>
      </c>
      <c r="L19" s="75">
        <v>1175</v>
      </c>
      <c r="M19" s="76">
        <v>2247.9078099999997</v>
      </c>
      <c r="N19" s="76">
        <v>1055.1834400000002</v>
      </c>
      <c r="O19" s="77">
        <v>8.379999999999999</v>
      </c>
      <c r="P19" s="75">
        <v>6068</v>
      </c>
      <c r="Q19" s="74">
        <v>3328.4</v>
      </c>
    </row>
    <row r="20" spans="1:17" s="2" customFormat="1" ht="20.25" x14ac:dyDescent="0.2">
      <c r="A20" s="78"/>
      <c r="B20" s="79" t="s">
        <v>37</v>
      </c>
      <c r="C20" s="29"/>
      <c r="D20" s="29"/>
      <c r="E20" s="29"/>
      <c r="F20" s="29"/>
      <c r="G20" s="29"/>
      <c r="H20" s="47"/>
      <c r="I20" s="29"/>
      <c r="J20" s="29"/>
      <c r="K20" s="29"/>
      <c r="L20" s="29"/>
      <c r="M20" s="29"/>
      <c r="N20" s="80">
        <v>543.25896000000012</v>
      </c>
      <c r="O20" s="55"/>
      <c r="P20" s="55"/>
      <c r="Q20" s="55"/>
    </row>
    <row r="21" spans="1:17" s="2" customFormat="1" ht="25.5" customHeight="1" x14ac:dyDescent="0.2">
      <c r="A21" s="78"/>
      <c r="B21" s="79" t="s">
        <v>93</v>
      </c>
      <c r="C21" s="29"/>
      <c r="D21" s="29"/>
      <c r="E21" s="29"/>
      <c r="F21" s="29"/>
      <c r="G21" s="29"/>
      <c r="H21" s="47"/>
      <c r="I21" s="29"/>
      <c r="J21" s="29"/>
      <c r="K21" s="29"/>
      <c r="L21" s="29"/>
      <c r="M21" s="29"/>
      <c r="N21" s="80">
        <v>511.92447999999996</v>
      </c>
      <c r="O21" s="55"/>
      <c r="P21" s="55"/>
      <c r="Q21" s="55"/>
    </row>
    <row r="22" spans="1:17" s="2" customFormat="1" ht="75" x14ac:dyDescent="0.2">
      <c r="A22" s="13" t="s">
        <v>94</v>
      </c>
      <c r="B22" s="81" t="s">
        <v>95</v>
      </c>
      <c r="C22" s="29"/>
      <c r="D22" s="29">
        <v>2013</v>
      </c>
      <c r="E22" s="29"/>
      <c r="F22" s="29"/>
      <c r="G22" s="29" t="s">
        <v>27</v>
      </c>
      <c r="H22" s="38" t="s">
        <v>28</v>
      </c>
      <c r="I22" s="29"/>
      <c r="J22" s="29"/>
      <c r="K22" s="29"/>
      <c r="L22" s="29"/>
      <c r="M22" s="82"/>
      <c r="N22" s="39">
        <v>15.4</v>
      </c>
      <c r="O22" s="65"/>
      <c r="P22" s="65"/>
      <c r="Q22" s="65"/>
    </row>
    <row r="23" spans="1:17" s="2" customFormat="1" ht="75" x14ac:dyDescent="0.2">
      <c r="A23" s="13" t="s">
        <v>96</v>
      </c>
      <c r="B23" s="81" t="s">
        <v>97</v>
      </c>
      <c r="C23" s="29"/>
      <c r="D23" s="29">
        <v>2013</v>
      </c>
      <c r="E23" s="29"/>
      <c r="F23" s="29"/>
      <c r="G23" s="29" t="s">
        <v>27</v>
      </c>
      <c r="H23" s="38" t="s">
        <v>28</v>
      </c>
      <c r="I23" s="29"/>
      <c r="J23" s="29"/>
      <c r="K23" s="29"/>
      <c r="L23" s="29"/>
      <c r="M23" s="82"/>
      <c r="N23" s="39">
        <v>99.210999999999999</v>
      </c>
      <c r="O23" s="65"/>
      <c r="P23" s="65"/>
      <c r="Q23" s="65"/>
    </row>
    <row r="24" spans="1:17" s="2" customFormat="1" ht="75" x14ac:dyDescent="0.2">
      <c r="A24" s="13" t="s">
        <v>98</v>
      </c>
      <c r="B24" s="81" t="s">
        <v>99</v>
      </c>
      <c r="C24" s="29"/>
      <c r="D24" s="29">
        <v>2013</v>
      </c>
      <c r="E24" s="29"/>
      <c r="F24" s="29"/>
      <c r="G24" s="29" t="s">
        <v>27</v>
      </c>
      <c r="H24" s="38" t="s">
        <v>28</v>
      </c>
      <c r="I24" s="29"/>
      <c r="J24" s="29"/>
      <c r="K24" s="29"/>
      <c r="L24" s="29"/>
      <c r="M24" s="82"/>
      <c r="N24" s="39">
        <v>20.388999999999999</v>
      </c>
      <c r="O24" s="65"/>
      <c r="P24" s="65"/>
      <c r="Q24" s="65"/>
    </row>
    <row r="25" spans="1:17" s="85" customFormat="1" ht="101.25" x14ac:dyDescent="0.2">
      <c r="A25" s="13" t="s">
        <v>100</v>
      </c>
      <c r="B25" s="12" t="s">
        <v>101</v>
      </c>
      <c r="C25" s="12"/>
      <c r="D25" s="12">
        <v>2013</v>
      </c>
      <c r="E25" s="83"/>
      <c r="F25" s="12"/>
      <c r="G25" s="12" t="s">
        <v>27</v>
      </c>
      <c r="H25" s="84" t="s">
        <v>102</v>
      </c>
      <c r="I25" s="12">
        <v>191.9</v>
      </c>
      <c r="J25" s="12"/>
      <c r="K25" s="12"/>
      <c r="L25" s="12">
        <v>573</v>
      </c>
      <c r="M25" s="12"/>
      <c r="N25" s="82">
        <v>29.6402</v>
      </c>
      <c r="O25" s="12"/>
      <c r="P25" s="12"/>
      <c r="Q25" s="12"/>
    </row>
    <row r="26" spans="1:17" s="10" customFormat="1" ht="90" x14ac:dyDescent="0.2">
      <c r="A26" s="70" t="s">
        <v>103</v>
      </c>
      <c r="B26" s="71" t="s">
        <v>104</v>
      </c>
      <c r="C26" s="72"/>
      <c r="D26" s="72"/>
      <c r="E26" s="73">
        <v>631.91700000000003</v>
      </c>
      <c r="F26" s="76"/>
      <c r="G26" s="76"/>
      <c r="H26" s="76"/>
      <c r="I26" s="74">
        <f>44265.251+I25</f>
        <v>44457.150999999998</v>
      </c>
      <c r="J26" s="74">
        <v>8.4</v>
      </c>
      <c r="K26" s="75">
        <v>2230</v>
      </c>
      <c r="L26" s="75">
        <f>260+L25</f>
        <v>833</v>
      </c>
      <c r="M26" s="76">
        <v>2812.61861</v>
      </c>
      <c r="N26" s="76">
        <v>3111.0215899999998</v>
      </c>
      <c r="O26" s="77"/>
      <c r="P26" s="75"/>
      <c r="Q26" s="75"/>
    </row>
    <row r="27" spans="1:17" s="10" customFormat="1" ht="23.25" x14ac:dyDescent="0.2">
      <c r="A27" s="70" t="s">
        <v>105</v>
      </c>
      <c r="B27" s="71" t="s">
        <v>106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86">
        <v>123.45999999999998</v>
      </c>
      <c r="O27" s="87"/>
      <c r="P27" s="87"/>
      <c r="Q27" s="87"/>
    </row>
    <row r="28" spans="1:17" s="10" customFormat="1" ht="23.25" x14ac:dyDescent="0.2">
      <c r="A28" s="68"/>
      <c r="B28" s="88" t="s">
        <v>37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89">
        <v>0</v>
      </c>
      <c r="O28" s="87"/>
      <c r="P28" s="87"/>
      <c r="Q28" s="87"/>
    </row>
    <row r="29" spans="1:17" s="10" customFormat="1" ht="23.25" x14ac:dyDescent="0.2">
      <c r="A29" s="68"/>
      <c r="B29" s="88" t="s">
        <v>93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90">
        <v>123.45999999999998</v>
      </c>
      <c r="O29" s="87"/>
      <c r="P29" s="87"/>
      <c r="Q29" s="87"/>
    </row>
    <row r="30" spans="1:17" s="2" customFormat="1" ht="18.75" x14ac:dyDescent="0.2">
      <c r="A30" s="7"/>
      <c r="B30" s="8"/>
      <c r="C30" s="7"/>
      <c r="D30" s="7"/>
      <c r="E30" s="9"/>
      <c r="F30" s="9"/>
      <c r="G30" s="61"/>
      <c r="H30" s="61"/>
      <c r="I30" s="9"/>
      <c r="J30" s="9"/>
      <c r="K30" s="9"/>
      <c r="L30" s="9"/>
      <c r="M30" s="9"/>
      <c r="N30" s="9"/>
      <c r="O30" s="9"/>
      <c r="P30" s="9"/>
      <c r="Q30" s="9"/>
    </row>
    <row r="31" spans="1:17" s="2" customFormat="1" ht="18.75" x14ac:dyDescent="0.2">
      <c r="A31" s="7"/>
      <c r="B31" s="8"/>
      <c r="C31" s="7"/>
      <c r="D31" s="7"/>
      <c r="E31" s="9"/>
      <c r="F31" s="9"/>
      <c r="G31" s="61"/>
      <c r="H31" s="61"/>
      <c r="I31" s="9"/>
      <c r="J31" s="9"/>
      <c r="K31" s="9"/>
      <c r="L31" s="9"/>
      <c r="M31" s="9"/>
      <c r="N31" s="9"/>
      <c r="O31" s="9"/>
      <c r="P31" s="9"/>
      <c r="Q31" s="9"/>
    </row>
    <row r="33" spans="1:17" s="23" customFormat="1" ht="23.25" x14ac:dyDescent="0.2">
      <c r="A33" s="22" t="s">
        <v>22</v>
      </c>
      <c r="B33" s="22"/>
      <c r="C33" s="22"/>
      <c r="D33" s="22"/>
      <c r="E33" s="22"/>
      <c r="F33" s="22"/>
      <c r="G33" s="22"/>
      <c r="H33" s="22"/>
      <c r="I33" s="22"/>
      <c r="J33" s="26"/>
      <c r="K33" s="22"/>
      <c r="L33" s="22"/>
      <c r="M33" s="22"/>
      <c r="N33" s="27"/>
      <c r="O33" s="22"/>
      <c r="P33" s="22"/>
      <c r="Q33" s="22"/>
    </row>
    <row r="34" spans="1:17" s="28" customFormat="1" ht="23.25" x14ac:dyDescent="0.2">
      <c r="A34" s="22" t="s">
        <v>24</v>
      </c>
      <c r="B34" s="22"/>
      <c r="C34" s="22"/>
      <c r="D34" s="22"/>
      <c r="F34" s="26"/>
      <c r="G34" s="22"/>
      <c r="H34" s="22"/>
      <c r="I34" s="22"/>
      <c r="J34" s="26"/>
      <c r="K34" s="22"/>
      <c r="L34" s="22"/>
      <c r="M34" s="22" t="s">
        <v>23</v>
      </c>
      <c r="N34" s="27"/>
      <c r="O34" s="22"/>
      <c r="P34" s="26"/>
      <c r="Q34" s="22"/>
    </row>
  </sheetData>
  <mergeCells count="18">
    <mergeCell ref="B11:B13"/>
    <mergeCell ref="C11:M11"/>
    <mergeCell ref="N11:Q11"/>
    <mergeCell ref="C12:C13"/>
    <mergeCell ref="P12:P13"/>
    <mergeCell ref="Q12:Q13"/>
    <mergeCell ref="D12:F12"/>
    <mergeCell ref="G12:G13"/>
    <mergeCell ref="H12:L12"/>
    <mergeCell ref="M12:M13"/>
    <mergeCell ref="N12:N13"/>
    <mergeCell ref="O12:O13"/>
    <mergeCell ref="M4:Q4"/>
    <mergeCell ref="A6:Q6"/>
    <mergeCell ref="A7:Q7"/>
    <mergeCell ref="A8:Q8"/>
    <mergeCell ref="A9:Q9"/>
    <mergeCell ref="A11:A13"/>
  </mergeCells>
  <phoneticPr fontId="10" type="noConversion"/>
  <pageMargins left="0.74803149606299213" right="0.55118110236220474" top="0.86614173228346458" bottom="0.51181102362204722" header="0.6692913385826772" footer="0.51181102362204722"/>
  <pageSetup paperSize="9" scale="48" fitToHeight="4" orientation="landscape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додаток №1</vt:lpstr>
      <vt:lpstr>додаток №2</vt:lpstr>
      <vt:lpstr>додаток №3</vt:lpstr>
      <vt:lpstr>'додаток №1'!Print_Area</vt:lpstr>
      <vt:lpstr>'додаток №2'!Print_Area</vt:lpstr>
      <vt:lpstr>'додаток №1'!Print_Titles</vt:lpstr>
      <vt:lpstr>'додаток №2'!Print_Titles</vt:lpstr>
      <vt:lpstr>'додаток №3'!Print_Titles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Михайлович</dc:creator>
  <cp:lastModifiedBy>vlad filonenko</cp:lastModifiedBy>
  <cp:lastPrinted>2013-12-09T12:43:34Z</cp:lastPrinted>
  <dcterms:created xsi:type="dcterms:W3CDTF">2013-01-23T14:32:57Z</dcterms:created>
  <dcterms:modified xsi:type="dcterms:W3CDTF">2023-05-10T13:11:57Z</dcterms:modified>
</cp:coreProperties>
</file>